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filterPrivacy="1" defaultThemeVersion="202300"/>
  <xr:revisionPtr revIDLastSave="0" documentId="13_ncr:1_{140E687D-CED9-425E-AF3F-F40B94F16D79}" xr6:coauthVersionLast="47" xr6:coauthVersionMax="47" xr10:uidLastSave="{00000000-0000-0000-0000-000000000000}"/>
  <bookViews>
    <workbookView xWindow="-108" yWindow="-108" windowWidth="23256" windowHeight="13896" firstSheet="3" activeTab="3" xr2:uid="{8B4CC335-ABA8-40D7-89E6-BACEA60906ED}"/>
  </bookViews>
  <sheets>
    <sheet name="AllQRT22025RCMSA" sheetId="1" r:id="rId1"/>
    <sheet name="2025QTR2RCMSAEdited" sheetId="2" r:id="rId2"/>
    <sheet name="2025QTR2CompareAnnual" sheetId="3" r:id="rId3"/>
    <sheet name="QTR22025RCMSAFormat" sheetId="4" r:id="rId4"/>
  </sheets>
  <definedNames>
    <definedName name="_xlnm._FilterDatabase" localSheetId="2" hidden="1">'2025QTR2CompareAnnual'!$A$1:$AC$392</definedName>
    <definedName name="_xlnm._FilterDatabase" localSheetId="3" hidden="1">QTR22025RCMSAFormat!$A$4:$P$394</definedName>
    <definedName name="_xlnm.Print_Titles" localSheetId="3">QTR22025RCMSAFormat!$1:$3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C392" i="3" l="1"/>
  <c r="AB392" i="3"/>
  <c r="Z392" i="3"/>
  <c r="Y392" i="3"/>
  <c r="W392" i="3"/>
  <c r="V392" i="3"/>
  <c r="T392" i="3"/>
  <c r="R392" i="3"/>
  <c r="AC391" i="3"/>
  <c r="AB391" i="3"/>
  <c r="Z391" i="3"/>
  <c r="Y391" i="3"/>
  <c r="W391" i="3"/>
  <c r="V391" i="3"/>
  <c r="T391" i="3"/>
  <c r="R391" i="3"/>
  <c r="AC390" i="3"/>
  <c r="AB390" i="3"/>
  <c r="Z390" i="3"/>
  <c r="Y390" i="3"/>
  <c r="W390" i="3"/>
  <c r="V390" i="3"/>
  <c r="T390" i="3"/>
  <c r="R390" i="3"/>
  <c r="AC389" i="3"/>
  <c r="AB389" i="3"/>
  <c r="Z389" i="3"/>
  <c r="Y389" i="3"/>
  <c r="W389" i="3"/>
  <c r="V389" i="3"/>
  <c r="T389" i="3"/>
  <c r="R389" i="3"/>
  <c r="AC388" i="3"/>
  <c r="AB388" i="3"/>
  <c r="Z388" i="3"/>
  <c r="Y388" i="3"/>
  <c r="W388" i="3"/>
  <c r="V388" i="3"/>
  <c r="T388" i="3"/>
  <c r="R388" i="3"/>
  <c r="AC387" i="3"/>
  <c r="AB387" i="3"/>
  <c r="Z387" i="3"/>
  <c r="Y387" i="3"/>
  <c r="W387" i="3"/>
  <c r="V387" i="3"/>
  <c r="T387" i="3"/>
  <c r="R387" i="3"/>
  <c r="AC386" i="3"/>
  <c r="AB386" i="3"/>
  <c r="Z386" i="3"/>
  <c r="Y386" i="3"/>
  <c r="W386" i="3"/>
  <c r="V386" i="3"/>
  <c r="T386" i="3"/>
  <c r="R386" i="3"/>
  <c r="AC385" i="3"/>
  <c r="AB385" i="3"/>
  <c r="Z385" i="3"/>
  <c r="Y385" i="3"/>
  <c r="W385" i="3"/>
  <c r="V385" i="3"/>
  <c r="T385" i="3"/>
  <c r="R385" i="3"/>
  <c r="AC384" i="3"/>
  <c r="AB384" i="3"/>
  <c r="Z384" i="3"/>
  <c r="Y384" i="3"/>
  <c r="W384" i="3"/>
  <c r="V384" i="3"/>
  <c r="T384" i="3"/>
  <c r="R384" i="3"/>
  <c r="AC383" i="3"/>
  <c r="AB383" i="3"/>
  <c r="Z383" i="3"/>
  <c r="Y383" i="3"/>
  <c r="W383" i="3"/>
  <c r="V383" i="3"/>
  <c r="T383" i="3"/>
  <c r="R383" i="3"/>
  <c r="AC382" i="3"/>
  <c r="AB382" i="3"/>
  <c r="Z382" i="3"/>
  <c r="Y382" i="3"/>
  <c r="W382" i="3"/>
  <c r="V382" i="3"/>
  <c r="T382" i="3"/>
  <c r="R382" i="3"/>
  <c r="AC381" i="3"/>
  <c r="AB381" i="3"/>
  <c r="Z381" i="3"/>
  <c r="Y381" i="3"/>
  <c r="W381" i="3"/>
  <c r="V381" i="3"/>
  <c r="T381" i="3"/>
  <c r="R381" i="3"/>
  <c r="AC380" i="3"/>
  <c r="AB380" i="3"/>
  <c r="Z380" i="3"/>
  <c r="Y380" i="3"/>
  <c r="W380" i="3"/>
  <c r="V380" i="3"/>
  <c r="T380" i="3"/>
  <c r="R380" i="3"/>
  <c r="AC379" i="3"/>
  <c r="AB379" i="3"/>
  <c r="Z379" i="3"/>
  <c r="Y379" i="3"/>
  <c r="W379" i="3"/>
  <c r="V379" i="3"/>
  <c r="T379" i="3"/>
  <c r="R379" i="3"/>
  <c r="AC378" i="3"/>
  <c r="AB378" i="3"/>
  <c r="Z378" i="3"/>
  <c r="Y378" i="3"/>
  <c r="W378" i="3"/>
  <c r="V378" i="3"/>
  <c r="T378" i="3"/>
  <c r="R378" i="3"/>
  <c r="AC377" i="3"/>
  <c r="AB377" i="3"/>
  <c r="Z377" i="3"/>
  <c r="Y377" i="3"/>
  <c r="W377" i="3"/>
  <c r="V377" i="3"/>
  <c r="T377" i="3"/>
  <c r="R377" i="3"/>
  <c r="AC376" i="3"/>
  <c r="AB376" i="3"/>
  <c r="Z376" i="3"/>
  <c r="Y376" i="3"/>
  <c r="W376" i="3"/>
  <c r="V376" i="3"/>
  <c r="T376" i="3"/>
  <c r="R376" i="3"/>
  <c r="AC375" i="3"/>
  <c r="AB375" i="3"/>
  <c r="Z375" i="3"/>
  <c r="Y375" i="3"/>
  <c r="W375" i="3"/>
  <c r="V375" i="3"/>
  <c r="T375" i="3"/>
  <c r="R375" i="3"/>
  <c r="AC374" i="3"/>
  <c r="AB374" i="3"/>
  <c r="Z374" i="3"/>
  <c r="Y374" i="3"/>
  <c r="W374" i="3"/>
  <c r="V374" i="3"/>
  <c r="T374" i="3"/>
  <c r="R374" i="3"/>
  <c r="AC373" i="3"/>
  <c r="AB373" i="3"/>
  <c r="Z373" i="3"/>
  <c r="Y373" i="3"/>
  <c r="W373" i="3"/>
  <c r="V373" i="3"/>
  <c r="T373" i="3"/>
  <c r="R373" i="3"/>
  <c r="AC372" i="3"/>
  <c r="AB372" i="3"/>
  <c r="Z372" i="3"/>
  <c r="Y372" i="3"/>
  <c r="W372" i="3"/>
  <c r="V372" i="3"/>
  <c r="T372" i="3"/>
  <c r="R372" i="3"/>
  <c r="AC371" i="3"/>
  <c r="AB371" i="3"/>
  <c r="Z371" i="3"/>
  <c r="Y371" i="3"/>
  <c r="W371" i="3"/>
  <c r="V371" i="3"/>
  <c r="T371" i="3"/>
  <c r="R371" i="3"/>
  <c r="AC370" i="3"/>
  <c r="AB370" i="3"/>
  <c r="Z370" i="3"/>
  <c r="Y370" i="3"/>
  <c r="W370" i="3"/>
  <c r="V370" i="3"/>
  <c r="T370" i="3"/>
  <c r="R370" i="3"/>
  <c r="AC369" i="3"/>
  <c r="AB369" i="3"/>
  <c r="Z369" i="3"/>
  <c r="Y369" i="3"/>
  <c r="W369" i="3"/>
  <c r="V369" i="3"/>
  <c r="T369" i="3"/>
  <c r="R369" i="3"/>
  <c r="AC368" i="3"/>
  <c r="AB368" i="3"/>
  <c r="Z368" i="3"/>
  <c r="Y368" i="3"/>
  <c r="W368" i="3"/>
  <c r="V368" i="3"/>
  <c r="T368" i="3"/>
  <c r="R368" i="3"/>
  <c r="AC367" i="3"/>
  <c r="AB367" i="3"/>
  <c r="Z367" i="3"/>
  <c r="Y367" i="3"/>
  <c r="W367" i="3"/>
  <c r="V367" i="3"/>
  <c r="T367" i="3"/>
  <c r="R367" i="3"/>
  <c r="AC366" i="3"/>
  <c r="AB366" i="3"/>
  <c r="Z366" i="3"/>
  <c r="Y366" i="3"/>
  <c r="W366" i="3"/>
  <c r="V366" i="3"/>
  <c r="T366" i="3"/>
  <c r="R366" i="3"/>
  <c r="AC365" i="3"/>
  <c r="AB365" i="3"/>
  <c r="Z365" i="3"/>
  <c r="Y365" i="3"/>
  <c r="W365" i="3"/>
  <c r="V365" i="3"/>
  <c r="T365" i="3"/>
  <c r="R365" i="3"/>
  <c r="AC364" i="3"/>
  <c r="AB364" i="3"/>
  <c r="Z364" i="3"/>
  <c r="Y364" i="3"/>
  <c r="W364" i="3"/>
  <c r="V364" i="3"/>
  <c r="T364" i="3"/>
  <c r="R364" i="3"/>
  <c r="AC363" i="3"/>
  <c r="AB363" i="3"/>
  <c r="Z363" i="3"/>
  <c r="Y363" i="3"/>
  <c r="W363" i="3"/>
  <c r="V363" i="3"/>
  <c r="T363" i="3"/>
  <c r="R363" i="3"/>
  <c r="AC362" i="3"/>
  <c r="AB362" i="3"/>
  <c r="Z362" i="3"/>
  <c r="Y362" i="3"/>
  <c r="W362" i="3"/>
  <c r="V362" i="3"/>
  <c r="T362" i="3"/>
  <c r="R362" i="3"/>
  <c r="AC361" i="3"/>
  <c r="AB361" i="3"/>
  <c r="Z361" i="3"/>
  <c r="Y361" i="3"/>
  <c r="W361" i="3"/>
  <c r="V361" i="3"/>
  <c r="T361" i="3"/>
  <c r="R361" i="3"/>
  <c r="AC360" i="3"/>
  <c r="AB360" i="3"/>
  <c r="Z360" i="3"/>
  <c r="Y360" i="3"/>
  <c r="W360" i="3"/>
  <c r="V360" i="3"/>
  <c r="T360" i="3"/>
  <c r="R360" i="3"/>
  <c r="AC359" i="3"/>
  <c r="AB359" i="3"/>
  <c r="Z359" i="3"/>
  <c r="Y359" i="3"/>
  <c r="W359" i="3"/>
  <c r="V359" i="3"/>
  <c r="T359" i="3"/>
  <c r="R359" i="3"/>
  <c r="AC358" i="3"/>
  <c r="AB358" i="3"/>
  <c r="Z358" i="3"/>
  <c r="Y358" i="3"/>
  <c r="W358" i="3"/>
  <c r="V358" i="3"/>
  <c r="T358" i="3"/>
  <c r="R358" i="3"/>
  <c r="AC357" i="3"/>
  <c r="AB357" i="3"/>
  <c r="Z357" i="3"/>
  <c r="Y357" i="3"/>
  <c r="W357" i="3"/>
  <c r="V357" i="3"/>
  <c r="T357" i="3"/>
  <c r="R357" i="3"/>
  <c r="AC356" i="3"/>
  <c r="AB356" i="3"/>
  <c r="Z356" i="3"/>
  <c r="Y356" i="3"/>
  <c r="W356" i="3"/>
  <c r="V356" i="3"/>
  <c r="T356" i="3"/>
  <c r="R356" i="3"/>
  <c r="AC355" i="3"/>
  <c r="AB355" i="3"/>
  <c r="Z355" i="3"/>
  <c r="Y355" i="3"/>
  <c r="W355" i="3"/>
  <c r="V355" i="3"/>
  <c r="T355" i="3"/>
  <c r="R355" i="3"/>
  <c r="AC354" i="3"/>
  <c r="AB354" i="3"/>
  <c r="Z354" i="3"/>
  <c r="Y354" i="3"/>
  <c r="W354" i="3"/>
  <c r="V354" i="3"/>
  <c r="T354" i="3"/>
  <c r="R354" i="3"/>
  <c r="AC353" i="3"/>
  <c r="AB353" i="3"/>
  <c r="Z353" i="3"/>
  <c r="Y353" i="3"/>
  <c r="W353" i="3"/>
  <c r="V353" i="3"/>
  <c r="T353" i="3"/>
  <c r="R353" i="3"/>
  <c r="AC352" i="3"/>
  <c r="AB352" i="3"/>
  <c r="Z352" i="3"/>
  <c r="Y352" i="3"/>
  <c r="W352" i="3"/>
  <c r="V352" i="3"/>
  <c r="T352" i="3"/>
  <c r="R352" i="3"/>
  <c r="AC351" i="3"/>
  <c r="AB351" i="3"/>
  <c r="Z351" i="3"/>
  <c r="Y351" i="3"/>
  <c r="W351" i="3"/>
  <c r="V351" i="3"/>
  <c r="T351" i="3"/>
  <c r="R351" i="3"/>
  <c r="AC350" i="3"/>
  <c r="AB350" i="3"/>
  <c r="Z350" i="3"/>
  <c r="Y350" i="3"/>
  <c r="W350" i="3"/>
  <c r="V350" i="3"/>
  <c r="T350" i="3"/>
  <c r="R350" i="3"/>
  <c r="AC349" i="3"/>
  <c r="AB349" i="3"/>
  <c r="Z349" i="3"/>
  <c r="Y349" i="3"/>
  <c r="W349" i="3"/>
  <c r="V349" i="3"/>
  <c r="T349" i="3"/>
  <c r="R349" i="3"/>
  <c r="AC348" i="3"/>
  <c r="AB348" i="3"/>
  <c r="Z348" i="3"/>
  <c r="Y348" i="3"/>
  <c r="W348" i="3"/>
  <c r="V348" i="3"/>
  <c r="T348" i="3"/>
  <c r="R348" i="3"/>
  <c r="AC347" i="3"/>
  <c r="AB347" i="3"/>
  <c r="Z347" i="3"/>
  <c r="Y347" i="3"/>
  <c r="W347" i="3"/>
  <c r="V347" i="3"/>
  <c r="T347" i="3"/>
  <c r="R347" i="3"/>
  <c r="AC346" i="3"/>
  <c r="AB346" i="3"/>
  <c r="Z346" i="3"/>
  <c r="Y346" i="3"/>
  <c r="W346" i="3"/>
  <c r="V346" i="3"/>
  <c r="T346" i="3"/>
  <c r="R346" i="3"/>
  <c r="AC345" i="3"/>
  <c r="AB345" i="3"/>
  <c r="Z345" i="3"/>
  <c r="Y345" i="3"/>
  <c r="W345" i="3"/>
  <c r="V345" i="3"/>
  <c r="T345" i="3"/>
  <c r="R345" i="3"/>
  <c r="AC344" i="3"/>
  <c r="AB344" i="3"/>
  <c r="Z344" i="3"/>
  <c r="Y344" i="3"/>
  <c r="W344" i="3"/>
  <c r="V344" i="3"/>
  <c r="T344" i="3"/>
  <c r="R344" i="3"/>
  <c r="AC343" i="3"/>
  <c r="AB343" i="3"/>
  <c r="Z343" i="3"/>
  <c r="Y343" i="3"/>
  <c r="W343" i="3"/>
  <c r="V343" i="3"/>
  <c r="T343" i="3"/>
  <c r="R343" i="3"/>
  <c r="AC342" i="3"/>
  <c r="AB342" i="3"/>
  <c r="Z342" i="3"/>
  <c r="Y342" i="3"/>
  <c r="W342" i="3"/>
  <c r="V342" i="3"/>
  <c r="T342" i="3"/>
  <c r="R342" i="3"/>
  <c r="AC341" i="3"/>
  <c r="AB341" i="3"/>
  <c r="Z341" i="3"/>
  <c r="Y341" i="3"/>
  <c r="W341" i="3"/>
  <c r="V341" i="3"/>
  <c r="T341" i="3"/>
  <c r="R341" i="3"/>
  <c r="AC340" i="3"/>
  <c r="AB340" i="3"/>
  <c r="Z340" i="3"/>
  <c r="Y340" i="3"/>
  <c r="W340" i="3"/>
  <c r="V340" i="3"/>
  <c r="T340" i="3"/>
  <c r="R340" i="3"/>
  <c r="AC339" i="3"/>
  <c r="AB339" i="3"/>
  <c r="Z339" i="3"/>
  <c r="Y339" i="3"/>
  <c r="W339" i="3"/>
  <c r="V339" i="3"/>
  <c r="T339" i="3"/>
  <c r="R339" i="3"/>
  <c r="AC338" i="3"/>
  <c r="AB338" i="3"/>
  <c r="Z338" i="3"/>
  <c r="Y338" i="3"/>
  <c r="W338" i="3"/>
  <c r="V338" i="3"/>
  <c r="T338" i="3"/>
  <c r="R338" i="3"/>
  <c r="AC337" i="3"/>
  <c r="AB337" i="3"/>
  <c r="Z337" i="3"/>
  <c r="Y337" i="3"/>
  <c r="W337" i="3"/>
  <c r="V337" i="3"/>
  <c r="T337" i="3"/>
  <c r="R337" i="3"/>
  <c r="AC336" i="3"/>
  <c r="AB336" i="3"/>
  <c r="Z336" i="3"/>
  <c r="Y336" i="3"/>
  <c r="W336" i="3"/>
  <c r="V336" i="3"/>
  <c r="T336" i="3"/>
  <c r="R336" i="3"/>
  <c r="AC335" i="3"/>
  <c r="AB335" i="3"/>
  <c r="Z335" i="3"/>
  <c r="Y335" i="3"/>
  <c r="W335" i="3"/>
  <c r="V335" i="3"/>
  <c r="T335" i="3"/>
  <c r="R335" i="3"/>
  <c r="AC334" i="3"/>
  <c r="AB334" i="3"/>
  <c r="Z334" i="3"/>
  <c r="Y334" i="3"/>
  <c r="W334" i="3"/>
  <c r="V334" i="3"/>
  <c r="T334" i="3"/>
  <c r="R334" i="3"/>
  <c r="AC333" i="3"/>
  <c r="AB333" i="3"/>
  <c r="Z333" i="3"/>
  <c r="Y333" i="3"/>
  <c r="W333" i="3"/>
  <c r="V333" i="3"/>
  <c r="T333" i="3"/>
  <c r="R333" i="3"/>
  <c r="AC332" i="3"/>
  <c r="AB332" i="3"/>
  <c r="Z332" i="3"/>
  <c r="Y332" i="3"/>
  <c r="W332" i="3"/>
  <c r="V332" i="3"/>
  <c r="T332" i="3"/>
  <c r="R332" i="3"/>
  <c r="AC331" i="3"/>
  <c r="AB331" i="3"/>
  <c r="Z331" i="3"/>
  <c r="Y331" i="3"/>
  <c r="W331" i="3"/>
  <c r="V331" i="3"/>
  <c r="T331" i="3"/>
  <c r="R331" i="3"/>
  <c r="AC330" i="3"/>
  <c r="AB330" i="3"/>
  <c r="Z330" i="3"/>
  <c r="Y330" i="3"/>
  <c r="W330" i="3"/>
  <c r="V330" i="3"/>
  <c r="T330" i="3"/>
  <c r="R330" i="3"/>
  <c r="AC329" i="3"/>
  <c r="AB329" i="3"/>
  <c r="Z329" i="3"/>
  <c r="Y329" i="3"/>
  <c r="W329" i="3"/>
  <c r="V329" i="3"/>
  <c r="T329" i="3"/>
  <c r="R329" i="3"/>
  <c r="AC328" i="3"/>
  <c r="AB328" i="3"/>
  <c r="Z328" i="3"/>
  <c r="Y328" i="3"/>
  <c r="W328" i="3"/>
  <c r="V328" i="3"/>
  <c r="T328" i="3"/>
  <c r="R328" i="3"/>
  <c r="AC327" i="3"/>
  <c r="AB327" i="3"/>
  <c r="Z327" i="3"/>
  <c r="Y327" i="3"/>
  <c r="W327" i="3"/>
  <c r="V327" i="3"/>
  <c r="T327" i="3"/>
  <c r="R327" i="3"/>
  <c r="AC326" i="3"/>
  <c r="AB326" i="3"/>
  <c r="Z326" i="3"/>
  <c r="Y326" i="3"/>
  <c r="W326" i="3"/>
  <c r="V326" i="3"/>
  <c r="T326" i="3"/>
  <c r="R326" i="3"/>
  <c r="AC325" i="3"/>
  <c r="AB325" i="3"/>
  <c r="Z325" i="3"/>
  <c r="Y325" i="3"/>
  <c r="W325" i="3"/>
  <c r="V325" i="3"/>
  <c r="T325" i="3"/>
  <c r="R325" i="3"/>
  <c r="AC324" i="3"/>
  <c r="AB324" i="3"/>
  <c r="Z324" i="3"/>
  <c r="Y324" i="3"/>
  <c r="W324" i="3"/>
  <c r="V324" i="3"/>
  <c r="T324" i="3"/>
  <c r="R324" i="3"/>
  <c r="AC323" i="3"/>
  <c r="AB323" i="3"/>
  <c r="Z323" i="3"/>
  <c r="Y323" i="3"/>
  <c r="W323" i="3"/>
  <c r="V323" i="3"/>
  <c r="T323" i="3"/>
  <c r="R323" i="3"/>
  <c r="AC322" i="3"/>
  <c r="AB322" i="3"/>
  <c r="Z322" i="3"/>
  <c r="Y322" i="3"/>
  <c r="W322" i="3"/>
  <c r="V322" i="3"/>
  <c r="T322" i="3"/>
  <c r="R322" i="3"/>
  <c r="AC321" i="3"/>
  <c r="AB321" i="3"/>
  <c r="Z321" i="3"/>
  <c r="Y321" i="3"/>
  <c r="W321" i="3"/>
  <c r="V321" i="3"/>
  <c r="T321" i="3"/>
  <c r="R321" i="3"/>
  <c r="AC320" i="3"/>
  <c r="AB320" i="3"/>
  <c r="Z320" i="3"/>
  <c r="Y320" i="3"/>
  <c r="W320" i="3"/>
  <c r="V320" i="3"/>
  <c r="T320" i="3"/>
  <c r="R320" i="3"/>
  <c r="AC319" i="3"/>
  <c r="AB319" i="3"/>
  <c r="Z319" i="3"/>
  <c r="Y319" i="3"/>
  <c r="W319" i="3"/>
  <c r="V319" i="3"/>
  <c r="T319" i="3"/>
  <c r="R319" i="3"/>
  <c r="AC318" i="3"/>
  <c r="AB318" i="3"/>
  <c r="Z318" i="3"/>
  <c r="Y318" i="3"/>
  <c r="W318" i="3"/>
  <c r="V318" i="3"/>
  <c r="T318" i="3"/>
  <c r="R318" i="3"/>
  <c r="AC317" i="3"/>
  <c r="AB317" i="3"/>
  <c r="Z317" i="3"/>
  <c r="Y317" i="3"/>
  <c r="W317" i="3"/>
  <c r="V317" i="3"/>
  <c r="T317" i="3"/>
  <c r="R317" i="3"/>
  <c r="AC316" i="3"/>
  <c r="AB316" i="3"/>
  <c r="Z316" i="3"/>
  <c r="Y316" i="3"/>
  <c r="W316" i="3"/>
  <c r="V316" i="3"/>
  <c r="T316" i="3"/>
  <c r="R316" i="3"/>
  <c r="AC315" i="3"/>
  <c r="AB315" i="3"/>
  <c r="Z315" i="3"/>
  <c r="Y315" i="3"/>
  <c r="W315" i="3"/>
  <c r="V315" i="3"/>
  <c r="T315" i="3"/>
  <c r="R315" i="3"/>
  <c r="AC314" i="3"/>
  <c r="AB314" i="3"/>
  <c r="Z314" i="3"/>
  <c r="Y314" i="3"/>
  <c r="W314" i="3"/>
  <c r="V314" i="3"/>
  <c r="T314" i="3"/>
  <c r="R314" i="3"/>
  <c r="AC313" i="3"/>
  <c r="AB313" i="3"/>
  <c r="Z313" i="3"/>
  <c r="Y313" i="3"/>
  <c r="W313" i="3"/>
  <c r="V313" i="3"/>
  <c r="T313" i="3"/>
  <c r="R313" i="3"/>
  <c r="AC312" i="3"/>
  <c r="AB312" i="3"/>
  <c r="Z312" i="3"/>
  <c r="Y312" i="3"/>
  <c r="W312" i="3"/>
  <c r="V312" i="3"/>
  <c r="T312" i="3"/>
  <c r="R312" i="3"/>
  <c r="AC311" i="3"/>
  <c r="AB311" i="3"/>
  <c r="Z311" i="3"/>
  <c r="Y311" i="3"/>
  <c r="W311" i="3"/>
  <c r="V311" i="3"/>
  <c r="T311" i="3"/>
  <c r="R311" i="3"/>
  <c r="AC310" i="3"/>
  <c r="AB310" i="3"/>
  <c r="Z310" i="3"/>
  <c r="Y310" i="3"/>
  <c r="W310" i="3"/>
  <c r="V310" i="3"/>
  <c r="T310" i="3"/>
  <c r="R310" i="3"/>
  <c r="AC309" i="3"/>
  <c r="AB309" i="3"/>
  <c r="Z309" i="3"/>
  <c r="Y309" i="3"/>
  <c r="W309" i="3"/>
  <c r="V309" i="3"/>
  <c r="T309" i="3"/>
  <c r="R309" i="3"/>
  <c r="AC308" i="3"/>
  <c r="AB308" i="3"/>
  <c r="Z308" i="3"/>
  <c r="Y308" i="3"/>
  <c r="W308" i="3"/>
  <c r="V308" i="3"/>
  <c r="T308" i="3"/>
  <c r="R308" i="3"/>
  <c r="AC307" i="3"/>
  <c r="AB307" i="3"/>
  <c r="Z307" i="3"/>
  <c r="Y307" i="3"/>
  <c r="W307" i="3"/>
  <c r="V307" i="3"/>
  <c r="T307" i="3"/>
  <c r="R307" i="3"/>
  <c r="AC306" i="3"/>
  <c r="AB306" i="3"/>
  <c r="Z306" i="3"/>
  <c r="Y306" i="3"/>
  <c r="W306" i="3"/>
  <c r="V306" i="3"/>
  <c r="T306" i="3"/>
  <c r="R306" i="3"/>
  <c r="AC305" i="3"/>
  <c r="AB305" i="3"/>
  <c r="Z305" i="3"/>
  <c r="Y305" i="3"/>
  <c r="W305" i="3"/>
  <c r="V305" i="3"/>
  <c r="T305" i="3"/>
  <c r="R305" i="3"/>
  <c r="AC304" i="3"/>
  <c r="AB304" i="3"/>
  <c r="Z304" i="3"/>
  <c r="Y304" i="3"/>
  <c r="W304" i="3"/>
  <c r="V304" i="3"/>
  <c r="T304" i="3"/>
  <c r="R304" i="3"/>
  <c r="AC303" i="3"/>
  <c r="AB303" i="3"/>
  <c r="Z303" i="3"/>
  <c r="Y303" i="3"/>
  <c r="W303" i="3"/>
  <c r="V303" i="3"/>
  <c r="T303" i="3"/>
  <c r="R303" i="3"/>
  <c r="AC302" i="3"/>
  <c r="AB302" i="3"/>
  <c r="Z302" i="3"/>
  <c r="Y302" i="3"/>
  <c r="W302" i="3"/>
  <c r="V302" i="3"/>
  <c r="T302" i="3"/>
  <c r="R302" i="3"/>
  <c r="AC301" i="3"/>
  <c r="AB301" i="3"/>
  <c r="Z301" i="3"/>
  <c r="Y301" i="3"/>
  <c r="W301" i="3"/>
  <c r="V301" i="3"/>
  <c r="T301" i="3"/>
  <c r="R301" i="3"/>
  <c r="AC300" i="3"/>
  <c r="AB300" i="3"/>
  <c r="Z300" i="3"/>
  <c r="Y300" i="3"/>
  <c r="W300" i="3"/>
  <c r="V300" i="3"/>
  <c r="T300" i="3"/>
  <c r="R300" i="3"/>
  <c r="AC299" i="3"/>
  <c r="AB299" i="3"/>
  <c r="Z299" i="3"/>
  <c r="Y299" i="3"/>
  <c r="W299" i="3"/>
  <c r="V299" i="3"/>
  <c r="T299" i="3"/>
  <c r="R299" i="3"/>
  <c r="AC298" i="3"/>
  <c r="AB298" i="3"/>
  <c r="Z298" i="3"/>
  <c r="Y298" i="3"/>
  <c r="W298" i="3"/>
  <c r="V298" i="3"/>
  <c r="T298" i="3"/>
  <c r="R298" i="3"/>
  <c r="AC297" i="3"/>
  <c r="AB297" i="3"/>
  <c r="Z297" i="3"/>
  <c r="Y297" i="3"/>
  <c r="W297" i="3"/>
  <c r="V297" i="3"/>
  <c r="T297" i="3"/>
  <c r="R297" i="3"/>
  <c r="AC296" i="3"/>
  <c r="AB296" i="3"/>
  <c r="Z296" i="3"/>
  <c r="Y296" i="3"/>
  <c r="W296" i="3"/>
  <c r="V296" i="3"/>
  <c r="T296" i="3"/>
  <c r="R296" i="3"/>
  <c r="AC295" i="3"/>
  <c r="AB295" i="3"/>
  <c r="Z295" i="3"/>
  <c r="Y295" i="3"/>
  <c r="W295" i="3"/>
  <c r="V295" i="3"/>
  <c r="T295" i="3"/>
  <c r="R295" i="3"/>
  <c r="AC294" i="3"/>
  <c r="AB294" i="3"/>
  <c r="Z294" i="3"/>
  <c r="Y294" i="3"/>
  <c r="W294" i="3"/>
  <c r="V294" i="3"/>
  <c r="T294" i="3"/>
  <c r="R294" i="3"/>
  <c r="AC293" i="3"/>
  <c r="AB293" i="3"/>
  <c r="Z293" i="3"/>
  <c r="Y293" i="3"/>
  <c r="W293" i="3"/>
  <c r="V293" i="3"/>
  <c r="T293" i="3"/>
  <c r="R293" i="3"/>
  <c r="AC292" i="3"/>
  <c r="AB292" i="3"/>
  <c r="Z292" i="3"/>
  <c r="Y292" i="3"/>
  <c r="W292" i="3"/>
  <c r="V292" i="3"/>
  <c r="T292" i="3"/>
  <c r="R292" i="3"/>
  <c r="AC291" i="3"/>
  <c r="AB291" i="3"/>
  <c r="Z291" i="3"/>
  <c r="Y291" i="3"/>
  <c r="W291" i="3"/>
  <c r="V291" i="3"/>
  <c r="T291" i="3"/>
  <c r="R291" i="3"/>
  <c r="AC290" i="3"/>
  <c r="AB290" i="3"/>
  <c r="Z290" i="3"/>
  <c r="Y290" i="3"/>
  <c r="W290" i="3"/>
  <c r="V290" i="3"/>
  <c r="T290" i="3"/>
  <c r="R290" i="3"/>
  <c r="AC289" i="3"/>
  <c r="AB289" i="3"/>
  <c r="Z289" i="3"/>
  <c r="Y289" i="3"/>
  <c r="W289" i="3"/>
  <c r="V289" i="3"/>
  <c r="T289" i="3"/>
  <c r="R289" i="3"/>
  <c r="AC288" i="3"/>
  <c r="AB288" i="3"/>
  <c r="Z288" i="3"/>
  <c r="Y288" i="3"/>
  <c r="W288" i="3"/>
  <c r="V288" i="3"/>
  <c r="T288" i="3"/>
  <c r="R288" i="3"/>
  <c r="AC287" i="3"/>
  <c r="AB287" i="3"/>
  <c r="Z287" i="3"/>
  <c r="Y287" i="3"/>
  <c r="W287" i="3"/>
  <c r="V287" i="3"/>
  <c r="T287" i="3"/>
  <c r="R287" i="3"/>
  <c r="AC286" i="3"/>
  <c r="AB286" i="3"/>
  <c r="Z286" i="3"/>
  <c r="Y286" i="3"/>
  <c r="W286" i="3"/>
  <c r="V286" i="3"/>
  <c r="T286" i="3"/>
  <c r="R286" i="3"/>
  <c r="AC285" i="3"/>
  <c r="AB285" i="3"/>
  <c r="Z285" i="3"/>
  <c r="Y285" i="3"/>
  <c r="W285" i="3"/>
  <c r="V285" i="3"/>
  <c r="T285" i="3"/>
  <c r="R285" i="3"/>
  <c r="AC284" i="3"/>
  <c r="AB284" i="3"/>
  <c r="Z284" i="3"/>
  <c r="Y284" i="3"/>
  <c r="W284" i="3"/>
  <c r="V284" i="3"/>
  <c r="T284" i="3"/>
  <c r="R284" i="3"/>
  <c r="AC283" i="3"/>
  <c r="AB283" i="3"/>
  <c r="Z283" i="3"/>
  <c r="Y283" i="3"/>
  <c r="W283" i="3"/>
  <c r="V283" i="3"/>
  <c r="T283" i="3"/>
  <c r="R283" i="3"/>
  <c r="AC282" i="3"/>
  <c r="AB282" i="3"/>
  <c r="Z282" i="3"/>
  <c r="Y282" i="3"/>
  <c r="W282" i="3"/>
  <c r="V282" i="3"/>
  <c r="T282" i="3"/>
  <c r="R282" i="3"/>
  <c r="AC281" i="3"/>
  <c r="AB281" i="3"/>
  <c r="Z281" i="3"/>
  <c r="Y281" i="3"/>
  <c r="W281" i="3"/>
  <c r="V281" i="3"/>
  <c r="T281" i="3"/>
  <c r="R281" i="3"/>
  <c r="AC280" i="3"/>
  <c r="AB280" i="3"/>
  <c r="Z280" i="3"/>
  <c r="Y280" i="3"/>
  <c r="W280" i="3"/>
  <c r="V280" i="3"/>
  <c r="T280" i="3"/>
  <c r="R280" i="3"/>
  <c r="AC279" i="3"/>
  <c r="AB279" i="3"/>
  <c r="Z279" i="3"/>
  <c r="Y279" i="3"/>
  <c r="W279" i="3"/>
  <c r="V279" i="3"/>
  <c r="T279" i="3"/>
  <c r="R279" i="3"/>
  <c r="AC278" i="3"/>
  <c r="AB278" i="3"/>
  <c r="Z278" i="3"/>
  <c r="Y278" i="3"/>
  <c r="W278" i="3"/>
  <c r="V278" i="3"/>
  <c r="T278" i="3"/>
  <c r="R278" i="3"/>
  <c r="AC277" i="3"/>
  <c r="AB277" i="3"/>
  <c r="Z277" i="3"/>
  <c r="Y277" i="3"/>
  <c r="W277" i="3"/>
  <c r="V277" i="3"/>
  <c r="T277" i="3"/>
  <c r="R277" i="3"/>
  <c r="AC276" i="3"/>
  <c r="AB276" i="3"/>
  <c r="Z276" i="3"/>
  <c r="Y276" i="3"/>
  <c r="W276" i="3"/>
  <c r="V276" i="3"/>
  <c r="T276" i="3"/>
  <c r="R276" i="3"/>
  <c r="AC275" i="3"/>
  <c r="AB275" i="3"/>
  <c r="Z275" i="3"/>
  <c r="Y275" i="3"/>
  <c r="W275" i="3"/>
  <c r="V275" i="3"/>
  <c r="T275" i="3"/>
  <c r="R275" i="3"/>
  <c r="AC274" i="3"/>
  <c r="AB274" i="3"/>
  <c r="Z274" i="3"/>
  <c r="Y274" i="3"/>
  <c r="W274" i="3"/>
  <c r="V274" i="3"/>
  <c r="T274" i="3"/>
  <c r="R274" i="3"/>
  <c r="AC273" i="3"/>
  <c r="AB273" i="3"/>
  <c r="Z273" i="3"/>
  <c r="Y273" i="3"/>
  <c r="W273" i="3"/>
  <c r="V273" i="3"/>
  <c r="T273" i="3"/>
  <c r="R273" i="3"/>
  <c r="AC272" i="3"/>
  <c r="AB272" i="3"/>
  <c r="Z272" i="3"/>
  <c r="Y272" i="3"/>
  <c r="W272" i="3"/>
  <c r="V272" i="3"/>
  <c r="T272" i="3"/>
  <c r="R272" i="3"/>
  <c r="AC271" i="3"/>
  <c r="AB271" i="3"/>
  <c r="Z271" i="3"/>
  <c r="Y271" i="3"/>
  <c r="W271" i="3"/>
  <c r="V271" i="3"/>
  <c r="T271" i="3"/>
  <c r="R271" i="3"/>
  <c r="AC270" i="3"/>
  <c r="AB270" i="3"/>
  <c r="Z270" i="3"/>
  <c r="Y270" i="3"/>
  <c r="W270" i="3"/>
  <c r="V270" i="3"/>
  <c r="T270" i="3"/>
  <c r="R270" i="3"/>
  <c r="AC269" i="3"/>
  <c r="AB269" i="3"/>
  <c r="Z269" i="3"/>
  <c r="Y269" i="3"/>
  <c r="W269" i="3"/>
  <c r="V269" i="3"/>
  <c r="T269" i="3"/>
  <c r="R269" i="3"/>
  <c r="AC268" i="3"/>
  <c r="AB268" i="3"/>
  <c r="Z268" i="3"/>
  <c r="Y268" i="3"/>
  <c r="W268" i="3"/>
  <c r="V268" i="3"/>
  <c r="T268" i="3"/>
  <c r="R268" i="3"/>
  <c r="AC267" i="3"/>
  <c r="AB267" i="3"/>
  <c r="Z267" i="3"/>
  <c r="Y267" i="3"/>
  <c r="W267" i="3"/>
  <c r="V267" i="3"/>
  <c r="T267" i="3"/>
  <c r="R267" i="3"/>
  <c r="AC266" i="3"/>
  <c r="AB266" i="3"/>
  <c r="Z266" i="3"/>
  <c r="Y266" i="3"/>
  <c r="W266" i="3"/>
  <c r="V266" i="3"/>
  <c r="T266" i="3"/>
  <c r="R266" i="3"/>
  <c r="AC265" i="3"/>
  <c r="AB265" i="3"/>
  <c r="Z265" i="3"/>
  <c r="Y265" i="3"/>
  <c r="W265" i="3"/>
  <c r="V265" i="3"/>
  <c r="T265" i="3"/>
  <c r="R265" i="3"/>
  <c r="AC264" i="3"/>
  <c r="AB264" i="3"/>
  <c r="Z264" i="3"/>
  <c r="Y264" i="3"/>
  <c r="W264" i="3"/>
  <c r="V264" i="3"/>
  <c r="T264" i="3"/>
  <c r="R264" i="3"/>
  <c r="AC263" i="3"/>
  <c r="AB263" i="3"/>
  <c r="Z263" i="3"/>
  <c r="Y263" i="3"/>
  <c r="W263" i="3"/>
  <c r="V263" i="3"/>
  <c r="T263" i="3"/>
  <c r="R263" i="3"/>
  <c r="AC262" i="3"/>
  <c r="AB262" i="3"/>
  <c r="Z262" i="3"/>
  <c r="Y262" i="3"/>
  <c r="W262" i="3"/>
  <c r="V262" i="3"/>
  <c r="T262" i="3"/>
  <c r="R262" i="3"/>
  <c r="AC261" i="3"/>
  <c r="AB261" i="3"/>
  <c r="Z261" i="3"/>
  <c r="Y261" i="3"/>
  <c r="W261" i="3"/>
  <c r="V261" i="3"/>
  <c r="T261" i="3"/>
  <c r="R261" i="3"/>
  <c r="AC260" i="3"/>
  <c r="AB260" i="3"/>
  <c r="Z260" i="3"/>
  <c r="Y260" i="3"/>
  <c r="W260" i="3"/>
  <c r="V260" i="3"/>
  <c r="T260" i="3"/>
  <c r="R260" i="3"/>
  <c r="AC259" i="3"/>
  <c r="AB259" i="3"/>
  <c r="Z259" i="3"/>
  <c r="Y259" i="3"/>
  <c r="W259" i="3"/>
  <c r="V259" i="3"/>
  <c r="T259" i="3"/>
  <c r="R259" i="3"/>
  <c r="AC258" i="3"/>
  <c r="AB258" i="3"/>
  <c r="Z258" i="3"/>
  <c r="Y258" i="3"/>
  <c r="W258" i="3"/>
  <c r="V258" i="3"/>
  <c r="T258" i="3"/>
  <c r="R258" i="3"/>
  <c r="AC257" i="3"/>
  <c r="AB257" i="3"/>
  <c r="Z257" i="3"/>
  <c r="Y257" i="3"/>
  <c r="W257" i="3"/>
  <c r="V257" i="3"/>
  <c r="T257" i="3"/>
  <c r="R257" i="3"/>
  <c r="AC256" i="3"/>
  <c r="AB256" i="3"/>
  <c r="Z256" i="3"/>
  <c r="Y256" i="3"/>
  <c r="W256" i="3"/>
  <c r="V256" i="3"/>
  <c r="T256" i="3"/>
  <c r="R256" i="3"/>
  <c r="AC255" i="3"/>
  <c r="AB255" i="3"/>
  <c r="Z255" i="3"/>
  <c r="Y255" i="3"/>
  <c r="W255" i="3"/>
  <c r="V255" i="3"/>
  <c r="T255" i="3"/>
  <c r="R255" i="3"/>
  <c r="AC254" i="3"/>
  <c r="AB254" i="3"/>
  <c r="Z254" i="3"/>
  <c r="Y254" i="3"/>
  <c r="W254" i="3"/>
  <c r="V254" i="3"/>
  <c r="T254" i="3"/>
  <c r="R254" i="3"/>
  <c r="AC253" i="3"/>
  <c r="AB253" i="3"/>
  <c r="Z253" i="3"/>
  <c r="Y253" i="3"/>
  <c r="W253" i="3"/>
  <c r="V253" i="3"/>
  <c r="T253" i="3"/>
  <c r="R253" i="3"/>
  <c r="AC252" i="3"/>
  <c r="AB252" i="3"/>
  <c r="Z252" i="3"/>
  <c r="Y252" i="3"/>
  <c r="W252" i="3"/>
  <c r="V252" i="3"/>
  <c r="T252" i="3"/>
  <c r="R252" i="3"/>
  <c r="AC251" i="3"/>
  <c r="AB251" i="3"/>
  <c r="Z251" i="3"/>
  <c r="Y251" i="3"/>
  <c r="W251" i="3"/>
  <c r="V251" i="3"/>
  <c r="T251" i="3"/>
  <c r="R251" i="3"/>
  <c r="AC250" i="3"/>
  <c r="AB250" i="3"/>
  <c r="Z250" i="3"/>
  <c r="Y250" i="3"/>
  <c r="W250" i="3"/>
  <c r="V250" i="3"/>
  <c r="T250" i="3"/>
  <c r="R250" i="3"/>
  <c r="AC249" i="3"/>
  <c r="AB249" i="3"/>
  <c r="Z249" i="3"/>
  <c r="Y249" i="3"/>
  <c r="W249" i="3"/>
  <c r="V249" i="3"/>
  <c r="T249" i="3"/>
  <c r="R249" i="3"/>
  <c r="AC248" i="3"/>
  <c r="AB248" i="3"/>
  <c r="Z248" i="3"/>
  <c r="Y248" i="3"/>
  <c r="W248" i="3"/>
  <c r="V248" i="3"/>
  <c r="T248" i="3"/>
  <c r="R248" i="3"/>
  <c r="AC247" i="3"/>
  <c r="AB247" i="3"/>
  <c r="Z247" i="3"/>
  <c r="Y247" i="3"/>
  <c r="W247" i="3"/>
  <c r="V247" i="3"/>
  <c r="T247" i="3"/>
  <c r="R247" i="3"/>
  <c r="AC246" i="3"/>
  <c r="AB246" i="3"/>
  <c r="Z246" i="3"/>
  <c r="Y246" i="3"/>
  <c r="W246" i="3"/>
  <c r="V246" i="3"/>
  <c r="T246" i="3"/>
  <c r="R246" i="3"/>
  <c r="AC245" i="3"/>
  <c r="AB245" i="3"/>
  <c r="Z245" i="3"/>
  <c r="Y245" i="3"/>
  <c r="W245" i="3"/>
  <c r="V245" i="3"/>
  <c r="T245" i="3"/>
  <c r="R245" i="3"/>
  <c r="AC244" i="3"/>
  <c r="AB244" i="3"/>
  <c r="Z244" i="3"/>
  <c r="Y244" i="3"/>
  <c r="W244" i="3"/>
  <c r="V244" i="3"/>
  <c r="T244" i="3"/>
  <c r="R244" i="3"/>
  <c r="AC243" i="3"/>
  <c r="AB243" i="3"/>
  <c r="Z243" i="3"/>
  <c r="Y243" i="3"/>
  <c r="W243" i="3"/>
  <c r="V243" i="3"/>
  <c r="T243" i="3"/>
  <c r="R243" i="3"/>
  <c r="AC242" i="3"/>
  <c r="AB242" i="3"/>
  <c r="Z242" i="3"/>
  <c r="Y242" i="3"/>
  <c r="W242" i="3"/>
  <c r="V242" i="3"/>
  <c r="T242" i="3"/>
  <c r="R242" i="3"/>
  <c r="AC241" i="3"/>
  <c r="AB241" i="3"/>
  <c r="Z241" i="3"/>
  <c r="Y241" i="3"/>
  <c r="W241" i="3"/>
  <c r="V241" i="3"/>
  <c r="T241" i="3"/>
  <c r="R241" i="3"/>
  <c r="AC240" i="3"/>
  <c r="AB240" i="3"/>
  <c r="Z240" i="3"/>
  <c r="Y240" i="3"/>
  <c r="W240" i="3"/>
  <c r="V240" i="3"/>
  <c r="T240" i="3"/>
  <c r="R240" i="3"/>
  <c r="AC239" i="3"/>
  <c r="AB239" i="3"/>
  <c r="Z239" i="3"/>
  <c r="Y239" i="3"/>
  <c r="W239" i="3"/>
  <c r="V239" i="3"/>
  <c r="T239" i="3"/>
  <c r="R239" i="3"/>
  <c r="AC238" i="3"/>
  <c r="AB238" i="3"/>
  <c r="Z238" i="3"/>
  <c r="Y238" i="3"/>
  <c r="W238" i="3"/>
  <c r="V238" i="3"/>
  <c r="T238" i="3"/>
  <c r="R238" i="3"/>
  <c r="AC237" i="3"/>
  <c r="AB237" i="3"/>
  <c r="Z237" i="3"/>
  <c r="Y237" i="3"/>
  <c r="W237" i="3"/>
  <c r="V237" i="3"/>
  <c r="T237" i="3"/>
  <c r="R237" i="3"/>
  <c r="AC236" i="3"/>
  <c r="AB236" i="3"/>
  <c r="Z236" i="3"/>
  <c r="Y236" i="3"/>
  <c r="W236" i="3"/>
  <c r="V236" i="3"/>
  <c r="T236" i="3"/>
  <c r="R236" i="3"/>
  <c r="AC235" i="3"/>
  <c r="AB235" i="3"/>
  <c r="Z235" i="3"/>
  <c r="Y235" i="3"/>
  <c r="W235" i="3"/>
  <c r="V235" i="3"/>
  <c r="T235" i="3"/>
  <c r="R235" i="3"/>
  <c r="AC234" i="3"/>
  <c r="AB234" i="3"/>
  <c r="Z234" i="3"/>
  <c r="Y234" i="3"/>
  <c r="W234" i="3"/>
  <c r="V234" i="3"/>
  <c r="T234" i="3"/>
  <c r="R234" i="3"/>
  <c r="AC233" i="3"/>
  <c r="AB233" i="3"/>
  <c r="Z233" i="3"/>
  <c r="Y233" i="3"/>
  <c r="W233" i="3"/>
  <c r="V233" i="3"/>
  <c r="T233" i="3"/>
  <c r="R233" i="3"/>
  <c r="AC232" i="3"/>
  <c r="AB232" i="3"/>
  <c r="Z232" i="3"/>
  <c r="Y232" i="3"/>
  <c r="W232" i="3"/>
  <c r="V232" i="3"/>
  <c r="T232" i="3"/>
  <c r="R232" i="3"/>
  <c r="AC231" i="3"/>
  <c r="AB231" i="3"/>
  <c r="Z231" i="3"/>
  <c r="Y231" i="3"/>
  <c r="W231" i="3"/>
  <c r="V231" i="3"/>
  <c r="T231" i="3"/>
  <c r="R231" i="3"/>
  <c r="AC230" i="3"/>
  <c r="AB230" i="3"/>
  <c r="Z230" i="3"/>
  <c r="Y230" i="3"/>
  <c r="W230" i="3"/>
  <c r="V230" i="3"/>
  <c r="T230" i="3"/>
  <c r="R230" i="3"/>
  <c r="AC229" i="3"/>
  <c r="AB229" i="3"/>
  <c r="Z229" i="3"/>
  <c r="Y229" i="3"/>
  <c r="W229" i="3"/>
  <c r="V229" i="3"/>
  <c r="T229" i="3"/>
  <c r="R229" i="3"/>
  <c r="AC228" i="3"/>
  <c r="AB228" i="3"/>
  <c r="Z228" i="3"/>
  <c r="Y228" i="3"/>
  <c r="W228" i="3"/>
  <c r="V228" i="3"/>
  <c r="T228" i="3"/>
  <c r="R228" i="3"/>
  <c r="AC227" i="3"/>
  <c r="AB227" i="3"/>
  <c r="Z227" i="3"/>
  <c r="Y227" i="3"/>
  <c r="W227" i="3"/>
  <c r="V227" i="3"/>
  <c r="T227" i="3"/>
  <c r="R227" i="3"/>
  <c r="AC226" i="3"/>
  <c r="AB226" i="3"/>
  <c r="Z226" i="3"/>
  <c r="Y226" i="3"/>
  <c r="W226" i="3"/>
  <c r="V226" i="3"/>
  <c r="T226" i="3"/>
  <c r="R226" i="3"/>
  <c r="AC225" i="3"/>
  <c r="AB225" i="3"/>
  <c r="Z225" i="3"/>
  <c r="Y225" i="3"/>
  <c r="W225" i="3"/>
  <c r="V225" i="3"/>
  <c r="T225" i="3"/>
  <c r="R225" i="3"/>
  <c r="AC224" i="3"/>
  <c r="AB224" i="3"/>
  <c r="Z224" i="3"/>
  <c r="Y224" i="3"/>
  <c r="W224" i="3"/>
  <c r="V224" i="3"/>
  <c r="T224" i="3"/>
  <c r="R224" i="3"/>
  <c r="AC223" i="3"/>
  <c r="AB223" i="3"/>
  <c r="Z223" i="3"/>
  <c r="Y223" i="3"/>
  <c r="W223" i="3"/>
  <c r="V223" i="3"/>
  <c r="T223" i="3"/>
  <c r="R223" i="3"/>
  <c r="AC222" i="3"/>
  <c r="AB222" i="3"/>
  <c r="Z222" i="3"/>
  <c r="Y222" i="3"/>
  <c r="W222" i="3"/>
  <c r="V222" i="3"/>
  <c r="T222" i="3"/>
  <c r="R222" i="3"/>
  <c r="AC221" i="3"/>
  <c r="AB221" i="3"/>
  <c r="Z221" i="3"/>
  <c r="Y221" i="3"/>
  <c r="W221" i="3"/>
  <c r="V221" i="3"/>
  <c r="T221" i="3"/>
  <c r="R221" i="3"/>
  <c r="AC220" i="3"/>
  <c r="AB220" i="3"/>
  <c r="Z220" i="3"/>
  <c r="Y220" i="3"/>
  <c r="W220" i="3"/>
  <c r="V220" i="3"/>
  <c r="T220" i="3"/>
  <c r="R220" i="3"/>
  <c r="AC219" i="3"/>
  <c r="AB219" i="3"/>
  <c r="Z219" i="3"/>
  <c r="Y219" i="3"/>
  <c r="W219" i="3"/>
  <c r="V219" i="3"/>
  <c r="T219" i="3"/>
  <c r="R219" i="3"/>
  <c r="AC218" i="3"/>
  <c r="AB218" i="3"/>
  <c r="Z218" i="3"/>
  <c r="Y218" i="3"/>
  <c r="W218" i="3"/>
  <c r="V218" i="3"/>
  <c r="T218" i="3"/>
  <c r="R218" i="3"/>
  <c r="AC217" i="3"/>
  <c r="AB217" i="3"/>
  <c r="Z217" i="3"/>
  <c r="Y217" i="3"/>
  <c r="W217" i="3"/>
  <c r="V217" i="3"/>
  <c r="T217" i="3"/>
  <c r="R217" i="3"/>
  <c r="AC216" i="3"/>
  <c r="AB216" i="3"/>
  <c r="Z216" i="3"/>
  <c r="Y216" i="3"/>
  <c r="W216" i="3"/>
  <c r="V216" i="3"/>
  <c r="T216" i="3"/>
  <c r="R216" i="3"/>
  <c r="AC215" i="3"/>
  <c r="AB215" i="3"/>
  <c r="Z215" i="3"/>
  <c r="Y215" i="3"/>
  <c r="W215" i="3"/>
  <c r="V215" i="3"/>
  <c r="T215" i="3"/>
  <c r="R215" i="3"/>
  <c r="AC214" i="3"/>
  <c r="AB214" i="3"/>
  <c r="Z214" i="3"/>
  <c r="Y214" i="3"/>
  <c r="W214" i="3"/>
  <c r="V214" i="3"/>
  <c r="T214" i="3"/>
  <c r="R214" i="3"/>
  <c r="AC213" i="3"/>
  <c r="AB213" i="3"/>
  <c r="Z213" i="3"/>
  <c r="Y213" i="3"/>
  <c r="W213" i="3"/>
  <c r="V213" i="3"/>
  <c r="T213" i="3"/>
  <c r="R213" i="3"/>
  <c r="AC212" i="3"/>
  <c r="AB212" i="3"/>
  <c r="Z212" i="3"/>
  <c r="Y212" i="3"/>
  <c r="W212" i="3"/>
  <c r="V212" i="3"/>
  <c r="T212" i="3"/>
  <c r="R212" i="3"/>
  <c r="AC211" i="3"/>
  <c r="AB211" i="3"/>
  <c r="Z211" i="3"/>
  <c r="Y211" i="3"/>
  <c r="W211" i="3"/>
  <c r="V211" i="3"/>
  <c r="T211" i="3"/>
  <c r="R211" i="3"/>
  <c r="AC210" i="3"/>
  <c r="AB210" i="3"/>
  <c r="Z210" i="3"/>
  <c r="Y210" i="3"/>
  <c r="W210" i="3"/>
  <c r="V210" i="3"/>
  <c r="T210" i="3"/>
  <c r="R210" i="3"/>
  <c r="AC209" i="3"/>
  <c r="AB209" i="3"/>
  <c r="Z209" i="3"/>
  <c r="Y209" i="3"/>
  <c r="W209" i="3"/>
  <c r="V209" i="3"/>
  <c r="T209" i="3"/>
  <c r="R209" i="3"/>
  <c r="AC208" i="3"/>
  <c r="AB208" i="3"/>
  <c r="Z208" i="3"/>
  <c r="Y208" i="3"/>
  <c r="W208" i="3"/>
  <c r="V208" i="3"/>
  <c r="T208" i="3"/>
  <c r="R208" i="3"/>
  <c r="AC207" i="3"/>
  <c r="AB207" i="3"/>
  <c r="Z207" i="3"/>
  <c r="Y207" i="3"/>
  <c r="W207" i="3"/>
  <c r="V207" i="3"/>
  <c r="T207" i="3"/>
  <c r="R207" i="3"/>
  <c r="AC206" i="3"/>
  <c r="AB206" i="3"/>
  <c r="Z206" i="3"/>
  <c r="Y206" i="3"/>
  <c r="W206" i="3"/>
  <c r="V206" i="3"/>
  <c r="T206" i="3"/>
  <c r="R206" i="3"/>
  <c r="AC205" i="3"/>
  <c r="AB205" i="3"/>
  <c r="Z205" i="3"/>
  <c r="Y205" i="3"/>
  <c r="W205" i="3"/>
  <c r="V205" i="3"/>
  <c r="T205" i="3"/>
  <c r="R205" i="3"/>
  <c r="AC204" i="3"/>
  <c r="AB204" i="3"/>
  <c r="Z204" i="3"/>
  <c r="Y204" i="3"/>
  <c r="W204" i="3"/>
  <c r="V204" i="3"/>
  <c r="T204" i="3"/>
  <c r="R204" i="3"/>
  <c r="AC203" i="3"/>
  <c r="AB203" i="3"/>
  <c r="Z203" i="3"/>
  <c r="Y203" i="3"/>
  <c r="W203" i="3"/>
  <c r="V203" i="3"/>
  <c r="T203" i="3"/>
  <c r="R203" i="3"/>
  <c r="AC202" i="3"/>
  <c r="AB202" i="3"/>
  <c r="Z202" i="3"/>
  <c r="Y202" i="3"/>
  <c r="W202" i="3"/>
  <c r="V202" i="3"/>
  <c r="T202" i="3"/>
  <c r="R202" i="3"/>
  <c r="AC201" i="3"/>
  <c r="AB201" i="3"/>
  <c r="Z201" i="3"/>
  <c r="Y201" i="3"/>
  <c r="W201" i="3"/>
  <c r="V201" i="3"/>
  <c r="T201" i="3"/>
  <c r="R201" i="3"/>
  <c r="AC200" i="3"/>
  <c r="AB200" i="3"/>
  <c r="Z200" i="3"/>
  <c r="Y200" i="3"/>
  <c r="W200" i="3"/>
  <c r="V200" i="3"/>
  <c r="T200" i="3"/>
  <c r="R200" i="3"/>
  <c r="AC199" i="3"/>
  <c r="AB199" i="3"/>
  <c r="Z199" i="3"/>
  <c r="Y199" i="3"/>
  <c r="W199" i="3"/>
  <c r="V199" i="3"/>
  <c r="T199" i="3"/>
  <c r="R199" i="3"/>
  <c r="AC198" i="3"/>
  <c r="AB198" i="3"/>
  <c r="Z198" i="3"/>
  <c r="Y198" i="3"/>
  <c r="W198" i="3"/>
  <c r="V198" i="3"/>
  <c r="T198" i="3"/>
  <c r="R198" i="3"/>
  <c r="AC197" i="3"/>
  <c r="AB197" i="3"/>
  <c r="Z197" i="3"/>
  <c r="Y197" i="3"/>
  <c r="W197" i="3"/>
  <c r="V197" i="3"/>
  <c r="T197" i="3"/>
  <c r="R197" i="3"/>
  <c r="AC196" i="3"/>
  <c r="AB196" i="3"/>
  <c r="Z196" i="3"/>
  <c r="Y196" i="3"/>
  <c r="W196" i="3"/>
  <c r="V196" i="3"/>
  <c r="T196" i="3"/>
  <c r="R196" i="3"/>
  <c r="AC195" i="3"/>
  <c r="AB195" i="3"/>
  <c r="Z195" i="3"/>
  <c r="Y195" i="3"/>
  <c r="W195" i="3"/>
  <c r="V195" i="3"/>
  <c r="T195" i="3"/>
  <c r="R195" i="3"/>
  <c r="AC194" i="3"/>
  <c r="AB194" i="3"/>
  <c r="Z194" i="3"/>
  <c r="Y194" i="3"/>
  <c r="W194" i="3"/>
  <c r="V194" i="3"/>
  <c r="T194" i="3"/>
  <c r="R194" i="3"/>
  <c r="AC193" i="3"/>
  <c r="AB193" i="3"/>
  <c r="Z193" i="3"/>
  <c r="Y193" i="3"/>
  <c r="W193" i="3"/>
  <c r="V193" i="3"/>
  <c r="T193" i="3"/>
  <c r="R193" i="3"/>
  <c r="AC192" i="3"/>
  <c r="AB192" i="3"/>
  <c r="Z192" i="3"/>
  <c r="Y192" i="3"/>
  <c r="W192" i="3"/>
  <c r="V192" i="3"/>
  <c r="T192" i="3"/>
  <c r="R192" i="3"/>
  <c r="AC191" i="3"/>
  <c r="AB191" i="3"/>
  <c r="Z191" i="3"/>
  <c r="Y191" i="3"/>
  <c r="W191" i="3"/>
  <c r="V191" i="3"/>
  <c r="T191" i="3"/>
  <c r="R191" i="3"/>
  <c r="AC190" i="3"/>
  <c r="AB190" i="3"/>
  <c r="Z190" i="3"/>
  <c r="Y190" i="3"/>
  <c r="W190" i="3"/>
  <c r="V190" i="3"/>
  <c r="T190" i="3"/>
  <c r="R190" i="3"/>
  <c r="AC189" i="3"/>
  <c r="AB189" i="3"/>
  <c r="Z189" i="3"/>
  <c r="Y189" i="3"/>
  <c r="W189" i="3"/>
  <c r="V189" i="3"/>
  <c r="T189" i="3"/>
  <c r="R189" i="3"/>
  <c r="AC188" i="3"/>
  <c r="AB188" i="3"/>
  <c r="Z188" i="3"/>
  <c r="Y188" i="3"/>
  <c r="W188" i="3"/>
  <c r="V188" i="3"/>
  <c r="T188" i="3"/>
  <c r="R188" i="3"/>
  <c r="AC187" i="3"/>
  <c r="AB187" i="3"/>
  <c r="Z187" i="3"/>
  <c r="Y187" i="3"/>
  <c r="W187" i="3"/>
  <c r="V187" i="3"/>
  <c r="T187" i="3"/>
  <c r="R187" i="3"/>
  <c r="AC186" i="3"/>
  <c r="AB186" i="3"/>
  <c r="Z186" i="3"/>
  <c r="Y186" i="3"/>
  <c r="W186" i="3"/>
  <c r="V186" i="3"/>
  <c r="T186" i="3"/>
  <c r="R186" i="3"/>
  <c r="AC185" i="3"/>
  <c r="AB185" i="3"/>
  <c r="Z185" i="3"/>
  <c r="Y185" i="3"/>
  <c r="W185" i="3"/>
  <c r="V185" i="3"/>
  <c r="T185" i="3"/>
  <c r="R185" i="3"/>
  <c r="AC184" i="3"/>
  <c r="AB184" i="3"/>
  <c r="Z184" i="3"/>
  <c r="Y184" i="3"/>
  <c r="W184" i="3"/>
  <c r="V184" i="3"/>
  <c r="T184" i="3"/>
  <c r="R184" i="3"/>
  <c r="AC183" i="3"/>
  <c r="AB183" i="3"/>
  <c r="Z183" i="3"/>
  <c r="Y183" i="3"/>
  <c r="W183" i="3"/>
  <c r="V183" i="3"/>
  <c r="T183" i="3"/>
  <c r="R183" i="3"/>
  <c r="AC182" i="3"/>
  <c r="AB182" i="3"/>
  <c r="Z182" i="3"/>
  <c r="Y182" i="3"/>
  <c r="W182" i="3"/>
  <c r="V182" i="3"/>
  <c r="T182" i="3"/>
  <c r="R182" i="3"/>
  <c r="AC181" i="3"/>
  <c r="AB181" i="3"/>
  <c r="Z181" i="3"/>
  <c r="Y181" i="3"/>
  <c r="W181" i="3"/>
  <c r="V181" i="3"/>
  <c r="T181" i="3"/>
  <c r="R181" i="3"/>
  <c r="AC180" i="3"/>
  <c r="AB180" i="3"/>
  <c r="Z180" i="3"/>
  <c r="Y180" i="3"/>
  <c r="W180" i="3"/>
  <c r="V180" i="3"/>
  <c r="T180" i="3"/>
  <c r="R180" i="3"/>
  <c r="AC179" i="3"/>
  <c r="AB179" i="3"/>
  <c r="Z179" i="3"/>
  <c r="Y179" i="3"/>
  <c r="W179" i="3"/>
  <c r="V179" i="3"/>
  <c r="T179" i="3"/>
  <c r="R179" i="3"/>
  <c r="AC178" i="3"/>
  <c r="AB178" i="3"/>
  <c r="Z178" i="3"/>
  <c r="Y178" i="3"/>
  <c r="W178" i="3"/>
  <c r="V178" i="3"/>
  <c r="T178" i="3"/>
  <c r="R178" i="3"/>
  <c r="AC177" i="3"/>
  <c r="AB177" i="3"/>
  <c r="Z177" i="3"/>
  <c r="Y177" i="3"/>
  <c r="W177" i="3"/>
  <c r="V177" i="3"/>
  <c r="T177" i="3"/>
  <c r="R177" i="3"/>
  <c r="AC176" i="3"/>
  <c r="AB176" i="3"/>
  <c r="Z176" i="3"/>
  <c r="Y176" i="3"/>
  <c r="W176" i="3"/>
  <c r="V176" i="3"/>
  <c r="T176" i="3"/>
  <c r="R176" i="3"/>
  <c r="AC175" i="3"/>
  <c r="AB175" i="3"/>
  <c r="Z175" i="3"/>
  <c r="Y175" i="3"/>
  <c r="W175" i="3"/>
  <c r="V175" i="3"/>
  <c r="T175" i="3"/>
  <c r="R175" i="3"/>
  <c r="AC174" i="3"/>
  <c r="AB174" i="3"/>
  <c r="Z174" i="3"/>
  <c r="Y174" i="3"/>
  <c r="W174" i="3"/>
  <c r="V174" i="3"/>
  <c r="T174" i="3"/>
  <c r="R174" i="3"/>
  <c r="AC173" i="3"/>
  <c r="AB173" i="3"/>
  <c r="Z173" i="3"/>
  <c r="Y173" i="3"/>
  <c r="W173" i="3"/>
  <c r="V173" i="3"/>
  <c r="T173" i="3"/>
  <c r="R173" i="3"/>
  <c r="AC172" i="3"/>
  <c r="AB172" i="3"/>
  <c r="Z172" i="3"/>
  <c r="Y172" i="3"/>
  <c r="W172" i="3"/>
  <c r="V172" i="3"/>
  <c r="T172" i="3"/>
  <c r="R172" i="3"/>
  <c r="AC171" i="3"/>
  <c r="AB171" i="3"/>
  <c r="Z171" i="3"/>
  <c r="Y171" i="3"/>
  <c r="W171" i="3"/>
  <c r="V171" i="3"/>
  <c r="T171" i="3"/>
  <c r="R171" i="3"/>
  <c r="AC170" i="3"/>
  <c r="AB170" i="3"/>
  <c r="Z170" i="3"/>
  <c r="Y170" i="3"/>
  <c r="W170" i="3"/>
  <c r="V170" i="3"/>
  <c r="T170" i="3"/>
  <c r="R170" i="3"/>
  <c r="AC169" i="3"/>
  <c r="AB169" i="3"/>
  <c r="Z169" i="3"/>
  <c r="Y169" i="3"/>
  <c r="W169" i="3"/>
  <c r="V169" i="3"/>
  <c r="T169" i="3"/>
  <c r="R169" i="3"/>
  <c r="AC168" i="3"/>
  <c r="AB168" i="3"/>
  <c r="Z168" i="3"/>
  <c r="Y168" i="3"/>
  <c r="W168" i="3"/>
  <c r="V168" i="3"/>
  <c r="T168" i="3"/>
  <c r="R168" i="3"/>
  <c r="AC167" i="3"/>
  <c r="AB167" i="3"/>
  <c r="Z167" i="3"/>
  <c r="Y167" i="3"/>
  <c r="W167" i="3"/>
  <c r="V167" i="3"/>
  <c r="T167" i="3"/>
  <c r="R167" i="3"/>
  <c r="AC166" i="3"/>
  <c r="AB166" i="3"/>
  <c r="Z166" i="3"/>
  <c r="Y166" i="3"/>
  <c r="W166" i="3"/>
  <c r="V166" i="3"/>
  <c r="T166" i="3"/>
  <c r="R166" i="3"/>
  <c r="AC165" i="3"/>
  <c r="AB165" i="3"/>
  <c r="Z165" i="3"/>
  <c r="Y165" i="3"/>
  <c r="W165" i="3"/>
  <c r="V165" i="3"/>
  <c r="T165" i="3"/>
  <c r="R165" i="3"/>
  <c r="AC164" i="3"/>
  <c r="AB164" i="3"/>
  <c r="Z164" i="3"/>
  <c r="Y164" i="3"/>
  <c r="W164" i="3"/>
  <c r="V164" i="3"/>
  <c r="T164" i="3"/>
  <c r="R164" i="3"/>
  <c r="AC163" i="3"/>
  <c r="AB163" i="3"/>
  <c r="Z163" i="3"/>
  <c r="Y163" i="3"/>
  <c r="W163" i="3"/>
  <c r="V163" i="3"/>
  <c r="T163" i="3"/>
  <c r="R163" i="3"/>
  <c r="AC162" i="3"/>
  <c r="AB162" i="3"/>
  <c r="Z162" i="3"/>
  <c r="Y162" i="3"/>
  <c r="W162" i="3"/>
  <c r="V162" i="3"/>
  <c r="T162" i="3"/>
  <c r="R162" i="3"/>
  <c r="AC161" i="3"/>
  <c r="AB161" i="3"/>
  <c r="Z161" i="3"/>
  <c r="Y161" i="3"/>
  <c r="W161" i="3"/>
  <c r="V161" i="3"/>
  <c r="T161" i="3"/>
  <c r="R161" i="3"/>
  <c r="AC160" i="3"/>
  <c r="AB160" i="3"/>
  <c r="Z160" i="3"/>
  <c r="Y160" i="3"/>
  <c r="W160" i="3"/>
  <c r="V160" i="3"/>
  <c r="T160" i="3"/>
  <c r="R160" i="3"/>
  <c r="AC159" i="3"/>
  <c r="AB159" i="3"/>
  <c r="Z159" i="3"/>
  <c r="Y159" i="3"/>
  <c r="W159" i="3"/>
  <c r="V159" i="3"/>
  <c r="T159" i="3"/>
  <c r="R159" i="3"/>
  <c r="AC158" i="3"/>
  <c r="AB158" i="3"/>
  <c r="Z158" i="3"/>
  <c r="Y158" i="3"/>
  <c r="W158" i="3"/>
  <c r="V158" i="3"/>
  <c r="T158" i="3"/>
  <c r="R158" i="3"/>
  <c r="AC157" i="3"/>
  <c r="AB157" i="3"/>
  <c r="Z157" i="3"/>
  <c r="Y157" i="3"/>
  <c r="W157" i="3"/>
  <c r="V157" i="3"/>
  <c r="T157" i="3"/>
  <c r="R157" i="3"/>
  <c r="AC156" i="3"/>
  <c r="AB156" i="3"/>
  <c r="Z156" i="3"/>
  <c r="Y156" i="3"/>
  <c r="W156" i="3"/>
  <c r="V156" i="3"/>
  <c r="T156" i="3"/>
  <c r="R156" i="3"/>
  <c r="AC155" i="3"/>
  <c r="AB155" i="3"/>
  <c r="Z155" i="3"/>
  <c r="Y155" i="3"/>
  <c r="W155" i="3"/>
  <c r="V155" i="3"/>
  <c r="T155" i="3"/>
  <c r="R155" i="3"/>
  <c r="AC154" i="3"/>
  <c r="AB154" i="3"/>
  <c r="Z154" i="3"/>
  <c r="Y154" i="3"/>
  <c r="W154" i="3"/>
  <c r="V154" i="3"/>
  <c r="T154" i="3"/>
  <c r="R154" i="3"/>
  <c r="AC153" i="3"/>
  <c r="AB153" i="3"/>
  <c r="Z153" i="3"/>
  <c r="Y153" i="3"/>
  <c r="W153" i="3"/>
  <c r="V153" i="3"/>
  <c r="T153" i="3"/>
  <c r="R153" i="3"/>
  <c r="AC152" i="3"/>
  <c r="AB152" i="3"/>
  <c r="Z152" i="3"/>
  <c r="Y152" i="3"/>
  <c r="W152" i="3"/>
  <c r="V152" i="3"/>
  <c r="T152" i="3"/>
  <c r="R152" i="3"/>
  <c r="AC151" i="3"/>
  <c r="AB151" i="3"/>
  <c r="Z151" i="3"/>
  <c r="Y151" i="3"/>
  <c r="W151" i="3"/>
  <c r="V151" i="3"/>
  <c r="T151" i="3"/>
  <c r="R151" i="3"/>
  <c r="AC150" i="3"/>
  <c r="AB150" i="3"/>
  <c r="Z150" i="3"/>
  <c r="Y150" i="3"/>
  <c r="W150" i="3"/>
  <c r="V150" i="3"/>
  <c r="T150" i="3"/>
  <c r="R150" i="3"/>
  <c r="AC149" i="3"/>
  <c r="AB149" i="3"/>
  <c r="Z149" i="3"/>
  <c r="Y149" i="3"/>
  <c r="W149" i="3"/>
  <c r="V149" i="3"/>
  <c r="T149" i="3"/>
  <c r="R149" i="3"/>
  <c r="AC148" i="3"/>
  <c r="AB148" i="3"/>
  <c r="Z148" i="3"/>
  <c r="Y148" i="3"/>
  <c r="W148" i="3"/>
  <c r="V148" i="3"/>
  <c r="T148" i="3"/>
  <c r="R148" i="3"/>
  <c r="AC147" i="3"/>
  <c r="AB147" i="3"/>
  <c r="Z147" i="3"/>
  <c r="Y147" i="3"/>
  <c r="W147" i="3"/>
  <c r="V147" i="3"/>
  <c r="T147" i="3"/>
  <c r="R147" i="3"/>
  <c r="AC146" i="3"/>
  <c r="AB146" i="3"/>
  <c r="Z146" i="3"/>
  <c r="Y146" i="3"/>
  <c r="W146" i="3"/>
  <c r="V146" i="3"/>
  <c r="T146" i="3"/>
  <c r="R146" i="3"/>
  <c r="AC145" i="3"/>
  <c r="AB145" i="3"/>
  <c r="Z145" i="3"/>
  <c r="Y145" i="3"/>
  <c r="W145" i="3"/>
  <c r="V145" i="3"/>
  <c r="T145" i="3"/>
  <c r="R145" i="3"/>
  <c r="AC144" i="3"/>
  <c r="AB144" i="3"/>
  <c r="Z144" i="3"/>
  <c r="Y144" i="3"/>
  <c r="W144" i="3"/>
  <c r="V144" i="3"/>
  <c r="T144" i="3"/>
  <c r="R144" i="3"/>
  <c r="AC143" i="3"/>
  <c r="AB143" i="3"/>
  <c r="Z143" i="3"/>
  <c r="Y143" i="3"/>
  <c r="W143" i="3"/>
  <c r="V143" i="3"/>
  <c r="T143" i="3"/>
  <c r="R143" i="3"/>
  <c r="AC142" i="3"/>
  <c r="AB142" i="3"/>
  <c r="Z142" i="3"/>
  <c r="Y142" i="3"/>
  <c r="W142" i="3"/>
  <c r="V142" i="3"/>
  <c r="T142" i="3"/>
  <c r="R142" i="3"/>
  <c r="AC141" i="3"/>
  <c r="AB141" i="3"/>
  <c r="Z141" i="3"/>
  <c r="Y141" i="3"/>
  <c r="W141" i="3"/>
  <c r="V141" i="3"/>
  <c r="T141" i="3"/>
  <c r="R141" i="3"/>
  <c r="AC140" i="3"/>
  <c r="AB140" i="3"/>
  <c r="Z140" i="3"/>
  <c r="Y140" i="3"/>
  <c r="W140" i="3"/>
  <c r="V140" i="3"/>
  <c r="T140" i="3"/>
  <c r="R140" i="3"/>
  <c r="AC139" i="3"/>
  <c r="AB139" i="3"/>
  <c r="Z139" i="3"/>
  <c r="Y139" i="3"/>
  <c r="W139" i="3"/>
  <c r="V139" i="3"/>
  <c r="T139" i="3"/>
  <c r="R139" i="3"/>
  <c r="AC138" i="3"/>
  <c r="AB138" i="3"/>
  <c r="Z138" i="3"/>
  <c r="Y138" i="3"/>
  <c r="W138" i="3"/>
  <c r="V138" i="3"/>
  <c r="T138" i="3"/>
  <c r="R138" i="3"/>
  <c r="AC137" i="3"/>
  <c r="AB137" i="3"/>
  <c r="Z137" i="3"/>
  <c r="Y137" i="3"/>
  <c r="W137" i="3"/>
  <c r="V137" i="3"/>
  <c r="T137" i="3"/>
  <c r="R137" i="3"/>
  <c r="AC136" i="3"/>
  <c r="AB136" i="3"/>
  <c r="Z136" i="3"/>
  <c r="Y136" i="3"/>
  <c r="W136" i="3"/>
  <c r="V136" i="3"/>
  <c r="T136" i="3"/>
  <c r="R136" i="3"/>
  <c r="AC135" i="3"/>
  <c r="AB135" i="3"/>
  <c r="Z135" i="3"/>
  <c r="Y135" i="3"/>
  <c r="W135" i="3"/>
  <c r="V135" i="3"/>
  <c r="T135" i="3"/>
  <c r="R135" i="3"/>
  <c r="AC134" i="3"/>
  <c r="AB134" i="3"/>
  <c r="Z134" i="3"/>
  <c r="Y134" i="3"/>
  <c r="W134" i="3"/>
  <c r="V134" i="3"/>
  <c r="T134" i="3"/>
  <c r="R134" i="3"/>
  <c r="AC133" i="3"/>
  <c r="AB133" i="3"/>
  <c r="Z133" i="3"/>
  <c r="Y133" i="3"/>
  <c r="W133" i="3"/>
  <c r="V133" i="3"/>
  <c r="T133" i="3"/>
  <c r="R133" i="3"/>
  <c r="AC132" i="3"/>
  <c r="AB132" i="3"/>
  <c r="Z132" i="3"/>
  <c r="Y132" i="3"/>
  <c r="W132" i="3"/>
  <c r="V132" i="3"/>
  <c r="T132" i="3"/>
  <c r="R132" i="3"/>
  <c r="AC131" i="3"/>
  <c r="AB131" i="3"/>
  <c r="Z131" i="3"/>
  <c r="Y131" i="3"/>
  <c r="W131" i="3"/>
  <c r="V131" i="3"/>
  <c r="T131" i="3"/>
  <c r="R131" i="3"/>
  <c r="AC130" i="3"/>
  <c r="AB130" i="3"/>
  <c r="Z130" i="3"/>
  <c r="Y130" i="3"/>
  <c r="W130" i="3"/>
  <c r="V130" i="3"/>
  <c r="T130" i="3"/>
  <c r="R130" i="3"/>
  <c r="AC129" i="3"/>
  <c r="AB129" i="3"/>
  <c r="Z129" i="3"/>
  <c r="Y129" i="3"/>
  <c r="W129" i="3"/>
  <c r="V129" i="3"/>
  <c r="T129" i="3"/>
  <c r="R129" i="3"/>
  <c r="AC128" i="3"/>
  <c r="AB128" i="3"/>
  <c r="Z128" i="3"/>
  <c r="Y128" i="3"/>
  <c r="W128" i="3"/>
  <c r="V128" i="3"/>
  <c r="T128" i="3"/>
  <c r="R128" i="3"/>
  <c r="AC127" i="3"/>
  <c r="AB127" i="3"/>
  <c r="Z127" i="3"/>
  <c r="Y127" i="3"/>
  <c r="W127" i="3"/>
  <c r="V127" i="3"/>
  <c r="T127" i="3"/>
  <c r="R127" i="3"/>
  <c r="AC126" i="3"/>
  <c r="AB126" i="3"/>
  <c r="Z126" i="3"/>
  <c r="Y126" i="3"/>
  <c r="W126" i="3"/>
  <c r="V126" i="3"/>
  <c r="T126" i="3"/>
  <c r="R126" i="3"/>
  <c r="AC125" i="3"/>
  <c r="AB125" i="3"/>
  <c r="Z125" i="3"/>
  <c r="Y125" i="3"/>
  <c r="W125" i="3"/>
  <c r="V125" i="3"/>
  <c r="T125" i="3"/>
  <c r="R125" i="3"/>
  <c r="AC124" i="3"/>
  <c r="AB124" i="3"/>
  <c r="Z124" i="3"/>
  <c r="Y124" i="3"/>
  <c r="W124" i="3"/>
  <c r="V124" i="3"/>
  <c r="T124" i="3"/>
  <c r="R124" i="3"/>
  <c r="AC123" i="3"/>
  <c r="AB123" i="3"/>
  <c r="Z123" i="3"/>
  <c r="Y123" i="3"/>
  <c r="W123" i="3"/>
  <c r="V123" i="3"/>
  <c r="T123" i="3"/>
  <c r="R123" i="3"/>
  <c r="AC122" i="3"/>
  <c r="AB122" i="3"/>
  <c r="Z122" i="3"/>
  <c r="Y122" i="3"/>
  <c r="W122" i="3"/>
  <c r="V122" i="3"/>
  <c r="T122" i="3"/>
  <c r="R122" i="3"/>
  <c r="AC121" i="3"/>
  <c r="AB121" i="3"/>
  <c r="Z121" i="3"/>
  <c r="Y121" i="3"/>
  <c r="W121" i="3"/>
  <c r="V121" i="3"/>
  <c r="T121" i="3"/>
  <c r="R121" i="3"/>
  <c r="AC120" i="3"/>
  <c r="AB120" i="3"/>
  <c r="Z120" i="3"/>
  <c r="Y120" i="3"/>
  <c r="W120" i="3"/>
  <c r="V120" i="3"/>
  <c r="T120" i="3"/>
  <c r="R120" i="3"/>
  <c r="AC119" i="3"/>
  <c r="AB119" i="3"/>
  <c r="Z119" i="3"/>
  <c r="Y119" i="3"/>
  <c r="W119" i="3"/>
  <c r="V119" i="3"/>
  <c r="T119" i="3"/>
  <c r="R119" i="3"/>
  <c r="AC118" i="3"/>
  <c r="AB118" i="3"/>
  <c r="Z118" i="3"/>
  <c r="Y118" i="3"/>
  <c r="W118" i="3"/>
  <c r="V118" i="3"/>
  <c r="T118" i="3"/>
  <c r="R118" i="3"/>
  <c r="AC117" i="3"/>
  <c r="AB117" i="3"/>
  <c r="Z117" i="3"/>
  <c r="Y117" i="3"/>
  <c r="W117" i="3"/>
  <c r="V117" i="3"/>
  <c r="T117" i="3"/>
  <c r="R117" i="3"/>
  <c r="AC116" i="3"/>
  <c r="AB116" i="3"/>
  <c r="Z116" i="3"/>
  <c r="Y116" i="3"/>
  <c r="W116" i="3"/>
  <c r="V116" i="3"/>
  <c r="T116" i="3"/>
  <c r="R116" i="3"/>
  <c r="AC115" i="3"/>
  <c r="AB115" i="3"/>
  <c r="Z115" i="3"/>
  <c r="Y115" i="3"/>
  <c r="W115" i="3"/>
  <c r="V115" i="3"/>
  <c r="T115" i="3"/>
  <c r="R115" i="3"/>
  <c r="AC114" i="3"/>
  <c r="AB114" i="3"/>
  <c r="Z114" i="3"/>
  <c r="Y114" i="3"/>
  <c r="W114" i="3"/>
  <c r="V114" i="3"/>
  <c r="T114" i="3"/>
  <c r="R114" i="3"/>
  <c r="AC113" i="3"/>
  <c r="AB113" i="3"/>
  <c r="Z113" i="3"/>
  <c r="Y113" i="3"/>
  <c r="W113" i="3"/>
  <c r="V113" i="3"/>
  <c r="T113" i="3"/>
  <c r="R113" i="3"/>
  <c r="AC112" i="3"/>
  <c r="AB112" i="3"/>
  <c r="Z112" i="3"/>
  <c r="Y112" i="3"/>
  <c r="W112" i="3"/>
  <c r="V112" i="3"/>
  <c r="T112" i="3"/>
  <c r="R112" i="3"/>
  <c r="AC111" i="3"/>
  <c r="AB111" i="3"/>
  <c r="Z111" i="3"/>
  <c r="Y111" i="3"/>
  <c r="W111" i="3"/>
  <c r="V111" i="3"/>
  <c r="T111" i="3"/>
  <c r="R111" i="3"/>
  <c r="AC110" i="3"/>
  <c r="AB110" i="3"/>
  <c r="Z110" i="3"/>
  <c r="Y110" i="3"/>
  <c r="W110" i="3"/>
  <c r="V110" i="3"/>
  <c r="T110" i="3"/>
  <c r="R110" i="3"/>
  <c r="AC109" i="3"/>
  <c r="AB109" i="3"/>
  <c r="Z109" i="3"/>
  <c r="Y109" i="3"/>
  <c r="W109" i="3"/>
  <c r="V109" i="3"/>
  <c r="T109" i="3"/>
  <c r="R109" i="3"/>
  <c r="AC108" i="3"/>
  <c r="AB108" i="3"/>
  <c r="Z108" i="3"/>
  <c r="Y108" i="3"/>
  <c r="W108" i="3"/>
  <c r="V108" i="3"/>
  <c r="T108" i="3"/>
  <c r="R108" i="3"/>
  <c r="AC107" i="3"/>
  <c r="AB107" i="3"/>
  <c r="Z107" i="3"/>
  <c r="Y107" i="3"/>
  <c r="W107" i="3"/>
  <c r="V107" i="3"/>
  <c r="T107" i="3"/>
  <c r="R107" i="3"/>
  <c r="AC106" i="3"/>
  <c r="AB106" i="3"/>
  <c r="Z106" i="3"/>
  <c r="Y106" i="3"/>
  <c r="W106" i="3"/>
  <c r="V106" i="3"/>
  <c r="T106" i="3"/>
  <c r="R106" i="3"/>
  <c r="AC105" i="3"/>
  <c r="AB105" i="3"/>
  <c r="Z105" i="3"/>
  <c r="Y105" i="3"/>
  <c r="W105" i="3"/>
  <c r="V105" i="3"/>
  <c r="T105" i="3"/>
  <c r="R105" i="3"/>
  <c r="AC104" i="3"/>
  <c r="AB104" i="3"/>
  <c r="Z104" i="3"/>
  <c r="Y104" i="3"/>
  <c r="W104" i="3"/>
  <c r="V104" i="3"/>
  <c r="T104" i="3"/>
  <c r="R104" i="3"/>
  <c r="AC103" i="3"/>
  <c r="AB103" i="3"/>
  <c r="Z103" i="3"/>
  <c r="Y103" i="3"/>
  <c r="W103" i="3"/>
  <c r="V103" i="3"/>
  <c r="T103" i="3"/>
  <c r="R103" i="3"/>
  <c r="AC102" i="3"/>
  <c r="AB102" i="3"/>
  <c r="Z102" i="3"/>
  <c r="Y102" i="3"/>
  <c r="W102" i="3"/>
  <c r="V102" i="3"/>
  <c r="T102" i="3"/>
  <c r="R102" i="3"/>
  <c r="AC101" i="3"/>
  <c r="AB101" i="3"/>
  <c r="Z101" i="3"/>
  <c r="Y101" i="3"/>
  <c r="W101" i="3"/>
  <c r="V101" i="3"/>
  <c r="T101" i="3"/>
  <c r="R101" i="3"/>
  <c r="AC100" i="3"/>
  <c r="AB100" i="3"/>
  <c r="Z100" i="3"/>
  <c r="Y100" i="3"/>
  <c r="W100" i="3"/>
  <c r="V100" i="3"/>
  <c r="T100" i="3"/>
  <c r="R100" i="3"/>
  <c r="AC99" i="3"/>
  <c r="AB99" i="3"/>
  <c r="Z99" i="3"/>
  <c r="Y99" i="3"/>
  <c r="W99" i="3"/>
  <c r="V99" i="3"/>
  <c r="T99" i="3"/>
  <c r="R99" i="3"/>
  <c r="AC98" i="3"/>
  <c r="AB98" i="3"/>
  <c r="Z98" i="3"/>
  <c r="Y98" i="3"/>
  <c r="W98" i="3"/>
  <c r="V98" i="3"/>
  <c r="T98" i="3"/>
  <c r="R98" i="3"/>
  <c r="AC97" i="3"/>
  <c r="AB97" i="3"/>
  <c r="Z97" i="3"/>
  <c r="Y97" i="3"/>
  <c r="W97" i="3"/>
  <c r="V97" i="3"/>
  <c r="T97" i="3"/>
  <c r="R97" i="3"/>
  <c r="AC96" i="3"/>
  <c r="AB96" i="3"/>
  <c r="Z96" i="3"/>
  <c r="Y96" i="3"/>
  <c r="W96" i="3"/>
  <c r="V96" i="3"/>
  <c r="T96" i="3"/>
  <c r="R96" i="3"/>
  <c r="AC95" i="3"/>
  <c r="AB95" i="3"/>
  <c r="Z95" i="3"/>
  <c r="Y95" i="3"/>
  <c r="W95" i="3"/>
  <c r="V95" i="3"/>
  <c r="T95" i="3"/>
  <c r="R95" i="3"/>
  <c r="AC94" i="3"/>
  <c r="AB94" i="3"/>
  <c r="Z94" i="3"/>
  <c r="Y94" i="3"/>
  <c r="W94" i="3"/>
  <c r="V94" i="3"/>
  <c r="T94" i="3"/>
  <c r="R94" i="3"/>
  <c r="AC93" i="3"/>
  <c r="AB93" i="3"/>
  <c r="Z93" i="3"/>
  <c r="Y93" i="3"/>
  <c r="W93" i="3"/>
  <c r="V93" i="3"/>
  <c r="T93" i="3"/>
  <c r="R93" i="3"/>
  <c r="AC92" i="3"/>
  <c r="AB92" i="3"/>
  <c r="Z92" i="3"/>
  <c r="Y92" i="3"/>
  <c r="W92" i="3"/>
  <c r="V92" i="3"/>
  <c r="T92" i="3"/>
  <c r="R92" i="3"/>
  <c r="AC91" i="3"/>
  <c r="AB91" i="3"/>
  <c r="Z91" i="3"/>
  <c r="Y91" i="3"/>
  <c r="W91" i="3"/>
  <c r="V91" i="3"/>
  <c r="T91" i="3"/>
  <c r="R91" i="3"/>
  <c r="AC90" i="3"/>
  <c r="AB90" i="3"/>
  <c r="Z90" i="3"/>
  <c r="Y90" i="3"/>
  <c r="W90" i="3"/>
  <c r="V90" i="3"/>
  <c r="T90" i="3"/>
  <c r="R90" i="3"/>
  <c r="AC89" i="3"/>
  <c r="AB89" i="3"/>
  <c r="Z89" i="3"/>
  <c r="Y89" i="3"/>
  <c r="W89" i="3"/>
  <c r="V89" i="3"/>
  <c r="T89" i="3"/>
  <c r="R89" i="3"/>
  <c r="AC88" i="3"/>
  <c r="AB88" i="3"/>
  <c r="Z88" i="3"/>
  <c r="Y88" i="3"/>
  <c r="W88" i="3"/>
  <c r="V88" i="3"/>
  <c r="T88" i="3"/>
  <c r="R88" i="3"/>
  <c r="AC87" i="3"/>
  <c r="AB87" i="3"/>
  <c r="Z87" i="3"/>
  <c r="Y87" i="3"/>
  <c r="W87" i="3"/>
  <c r="V87" i="3"/>
  <c r="T87" i="3"/>
  <c r="R87" i="3"/>
  <c r="AC86" i="3"/>
  <c r="AB86" i="3"/>
  <c r="Z86" i="3"/>
  <c r="Y86" i="3"/>
  <c r="W86" i="3"/>
  <c r="V86" i="3"/>
  <c r="T86" i="3"/>
  <c r="R86" i="3"/>
  <c r="AC85" i="3"/>
  <c r="AB85" i="3"/>
  <c r="Z85" i="3"/>
  <c r="Y85" i="3"/>
  <c r="W85" i="3"/>
  <c r="V85" i="3"/>
  <c r="T85" i="3"/>
  <c r="R85" i="3"/>
  <c r="AC84" i="3"/>
  <c r="AB84" i="3"/>
  <c r="Z84" i="3"/>
  <c r="Y84" i="3"/>
  <c r="W84" i="3"/>
  <c r="V84" i="3"/>
  <c r="T84" i="3"/>
  <c r="R84" i="3"/>
  <c r="AC83" i="3"/>
  <c r="AB83" i="3"/>
  <c r="Z83" i="3"/>
  <c r="Y83" i="3"/>
  <c r="W83" i="3"/>
  <c r="V83" i="3"/>
  <c r="T83" i="3"/>
  <c r="R83" i="3"/>
  <c r="AC82" i="3"/>
  <c r="AB82" i="3"/>
  <c r="Z82" i="3"/>
  <c r="Y82" i="3"/>
  <c r="W82" i="3"/>
  <c r="V82" i="3"/>
  <c r="T82" i="3"/>
  <c r="R82" i="3"/>
  <c r="AC81" i="3"/>
  <c r="AB81" i="3"/>
  <c r="Z81" i="3"/>
  <c r="Y81" i="3"/>
  <c r="W81" i="3"/>
  <c r="V81" i="3"/>
  <c r="T81" i="3"/>
  <c r="R81" i="3"/>
  <c r="AC80" i="3"/>
  <c r="AB80" i="3"/>
  <c r="Z80" i="3"/>
  <c r="Y80" i="3"/>
  <c r="W80" i="3"/>
  <c r="V80" i="3"/>
  <c r="T80" i="3"/>
  <c r="R80" i="3"/>
  <c r="AC79" i="3"/>
  <c r="AB79" i="3"/>
  <c r="Z79" i="3"/>
  <c r="Y79" i="3"/>
  <c r="W79" i="3"/>
  <c r="V79" i="3"/>
  <c r="T79" i="3"/>
  <c r="R79" i="3"/>
  <c r="AC78" i="3"/>
  <c r="AB78" i="3"/>
  <c r="Z78" i="3"/>
  <c r="Y78" i="3"/>
  <c r="W78" i="3"/>
  <c r="V78" i="3"/>
  <c r="T78" i="3"/>
  <c r="R78" i="3"/>
  <c r="AC77" i="3"/>
  <c r="AB77" i="3"/>
  <c r="Z77" i="3"/>
  <c r="Y77" i="3"/>
  <c r="W77" i="3"/>
  <c r="V77" i="3"/>
  <c r="T77" i="3"/>
  <c r="R77" i="3"/>
  <c r="AC76" i="3"/>
  <c r="AB76" i="3"/>
  <c r="Z76" i="3"/>
  <c r="Y76" i="3"/>
  <c r="W76" i="3"/>
  <c r="V76" i="3"/>
  <c r="T76" i="3"/>
  <c r="R76" i="3"/>
  <c r="AC75" i="3"/>
  <c r="AB75" i="3"/>
  <c r="Z75" i="3"/>
  <c r="Y75" i="3"/>
  <c r="W75" i="3"/>
  <c r="V75" i="3"/>
  <c r="T75" i="3"/>
  <c r="R75" i="3"/>
  <c r="AC74" i="3"/>
  <c r="AB74" i="3"/>
  <c r="Z74" i="3"/>
  <c r="Y74" i="3"/>
  <c r="W74" i="3"/>
  <c r="V74" i="3"/>
  <c r="T74" i="3"/>
  <c r="R74" i="3"/>
  <c r="AC73" i="3"/>
  <c r="AB73" i="3"/>
  <c r="Z73" i="3"/>
  <c r="Y73" i="3"/>
  <c r="W73" i="3"/>
  <c r="V73" i="3"/>
  <c r="T73" i="3"/>
  <c r="R73" i="3"/>
  <c r="AC72" i="3"/>
  <c r="AB72" i="3"/>
  <c r="Z72" i="3"/>
  <c r="Y72" i="3"/>
  <c r="W72" i="3"/>
  <c r="V72" i="3"/>
  <c r="T72" i="3"/>
  <c r="R72" i="3"/>
  <c r="AC71" i="3"/>
  <c r="AB71" i="3"/>
  <c r="Z71" i="3"/>
  <c r="Y71" i="3"/>
  <c r="W71" i="3"/>
  <c r="V71" i="3"/>
  <c r="T71" i="3"/>
  <c r="R71" i="3"/>
  <c r="AC70" i="3"/>
  <c r="AB70" i="3"/>
  <c r="Z70" i="3"/>
  <c r="Y70" i="3"/>
  <c r="W70" i="3"/>
  <c r="V70" i="3"/>
  <c r="T70" i="3"/>
  <c r="R70" i="3"/>
  <c r="AC69" i="3"/>
  <c r="AB69" i="3"/>
  <c r="Z69" i="3"/>
  <c r="Y69" i="3"/>
  <c r="W69" i="3"/>
  <c r="V69" i="3"/>
  <c r="T69" i="3"/>
  <c r="R69" i="3"/>
  <c r="AC68" i="3"/>
  <c r="AB68" i="3"/>
  <c r="Z68" i="3"/>
  <c r="Y68" i="3"/>
  <c r="W68" i="3"/>
  <c r="V68" i="3"/>
  <c r="T68" i="3"/>
  <c r="R68" i="3"/>
  <c r="AC67" i="3"/>
  <c r="AB67" i="3"/>
  <c r="Z67" i="3"/>
  <c r="Y67" i="3"/>
  <c r="W67" i="3"/>
  <c r="V67" i="3"/>
  <c r="T67" i="3"/>
  <c r="R67" i="3"/>
  <c r="AC66" i="3"/>
  <c r="AB66" i="3"/>
  <c r="Z66" i="3"/>
  <c r="Y66" i="3"/>
  <c r="W66" i="3"/>
  <c r="V66" i="3"/>
  <c r="T66" i="3"/>
  <c r="R66" i="3"/>
  <c r="AC65" i="3"/>
  <c r="AB65" i="3"/>
  <c r="Z65" i="3"/>
  <c r="Y65" i="3"/>
  <c r="W65" i="3"/>
  <c r="V65" i="3"/>
  <c r="T65" i="3"/>
  <c r="R65" i="3"/>
  <c r="AC64" i="3"/>
  <c r="AB64" i="3"/>
  <c r="Z64" i="3"/>
  <c r="Y64" i="3"/>
  <c r="W64" i="3"/>
  <c r="V64" i="3"/>
  <c r="T64" i="3"/>
  <c r="R64" i="3"/>
  <c r="AC63" i="3"/>
  <c r="AB63" i="3"/>
  <c r="Z63" i="3"/>
  <c r="Y63" i="3"/>
  <c r="W63" i="3"/>
  <c r="V63" i="3"/>
  <c r="T63" i="3"/>
  <c r="R63" i="3"/>
  <c r="AC62" i="3"/>
  <c r="AB62" i="3"/>
  <c r="Z62" i="3"/>
  <c r="Y62" i="3"/>
  <c r="W62" i="3"/>
  <c r="V62" i="3"/>
  <c r="T62" i="3"/>
  <c r="R62" i="3"/>
  <c r="AC61" i="3"/>
  <c r="AB61" i="3"/>
  <c r="Z61" i="3"/>
  <c r="Y61" i="3"/>
  <c r="W61" i="3"/>
  <c r="V61" i="3"/>
  <c r="T61" i="3"/>
  <c r="R61" i="3"/>
  <c r="AC60" i="3"/>
  <c r="AB60" i="3"/>
  <c r="Z60" i="3"/>
  <c r="Y60" i="3"/>
  <c r="W60" i="3"/>
  <c r="V60" i="3"/>
  <c r="T60" i="3"/>
  <c r="R60" i="3"/>
  <c r="AC59" i="3"/>
  <c r="AB59" i="3"/>
  <c r="Z59" i="3"/>
  <c r="Y59" i="3"/>
  <c r="W59" i="3"/>
  <c r="V59" i="3"/>
  <c r="T59" i="3"/>
  <c r="R59" i="3"/>
  <c r="AC58" i="3"/>
  <c r="AB58" i="3"/>
  <c r="Z58" i="3"/>
  <c r="Y58" i="3"/>
  <c r="W58" i="3"/>
  <c r="V58" i="3"/>
  <c r="T58" i="3"/>
  <c r="R58" i="3"/>
  <c r="AC57" i="3"/>
  <c r="AB57" i="3"/>
  <c r="Z57" i="3"/>
  <c r="Y57" i="3"/>
  <c r="W57" i="3"/>
  <c r="V57" i="3"/>
  <c r="T57" i="3"/>
  <c r="R57" i="3"/>
  <c r="AC56" i="3"/>
  <c r="AB56" i="3"/>
  <c r="Z56" i="3"/>
  <c r="Y56" i="3"/>
  <c r="W56" i="3"/>
  <c r="V56" i="3"/>
  <c r="T56" i="3"/>
  <c r="R56" i="3"/>
  <c r="AC55" i="3"/>
  <c r="AB55" i="3"/>
  <c r="Z55" i="3"/>
  <c r="Y55" i="3"/>
  <c r="W55" i="3"/>
  <c r="V55" i="3"/>
  <c r="T55" i="3"/>
  <c r="R55" i="3"/>
  <c r="AC54" i="3"/>
  <c r="AB54" i="3"/>
  <c r="Z54" i="3"/>
  <c r="Y54" i="3"/>
  <c r="W54" i="3"/>
  <c r="V54" i="3"/>
  <c r="T54" i="3"/>
  <c r="R54" i="3"/>
  <c r="AC53" i="3"/>
  <c r="AB53" i="3"/>
  <c r="Z53" i="3"/>
  <c r="Y53" i="3"/>
  <c r="W53" i="3"/>
  <c r="V53" i="3"/>
  <c r="T53" i="3"/>
  <c r="R53" i="3"/>
  <c r="AC52" i="3"/>
  <c r="AB52" i="3"/>
  <c r="Z52" i="3"/>
  <c r="Y52" i="3"/>
  <c r="W52" i="3"/>
  <c r="V52" i="3"/>
  <c r="T52" i="3"/>
  <c r="R52" i="3"/>
  <c r="AC51" i="3"/>
  <c r="AB51" i="3"/>
  <c r="Z51" i="3"/>
  <c r="Y51" i="3"/>
  <c r="W51" i="3"/>
  <c r="V51" i="3"/>
  <c r="T51" i="3"/>
  <c r="R51" i="3"/>
  <c r="AC50" i="3"/>
  <c r="AB50" i="3"/>
  <c r="Z50" i="3"/>
  <c r="Y50" i="3"/>
  <c r="W50" i="3"/>
  <c r="V50" i="3"/>
  <c r="T50" i="3"/>
  <c r="R50" i="3"/>
  <c r="AC49" i="3"/>
  <c r="AB49" i="3"/>
  <c r="Z49" i="3"/>
  <c r="Y49" i="3"/>
  <c r="W49" i="3"/>
  <c r="V49" i="3"/>
  <c r="T49" i="3"/>
  <c r="R49" i="3"/>
  <c r="AC48" i="3"/>
  <c r="AB48" i="3"/>
  <c r="Z48" i="3"/>
  <c r="Y48" i="3"/>
  <c r="W48" i="3"/>
  <c r="V48" i="3"/>
  <c r="T48" i="3"/>
  <c r="R48" i="3"/>
  <c r="AC47" i="3"/>
  <c r="AB47" i="3"/>
  <c r="Z47" i="3"/>
  <c r="Y47" i="3"/>
  <c r="W47" i="3"/>
  <c r="V47" i="3"/>
  <c r="T47" i="3"/>
  <c r="R47" i="3"/>
  <c r="AC46" i="3"/>
  <c r="AB46" i="3"/>
  <c r="Z46" i="3"/>
  <c r="Y46" i="3"/>
  <c r="W46" i="3"/>
  <c r="V46" i="3"/>
  <c r="T46" i="3"/>
  <c r="R46" i="3"/>
  <c r="AC45" i="3"/>
  <c r="AB45" i="3"/>
  <c r="Z45" i="3"/>
  <c r="Y45" i="3"/>
  <c r="W45" i="3"/>
  <c r="V45" i="3"/>
  <c r="T45" i="3"/>
  <c r="R45" i="3"/>
  <c r="AC44" i="3"/>
  <c r="AB44" i="3"/>
  <c r="Z44" i="3"/>
  <c r="Y44" i="3"/>
  <c r="W44" i="3"/>
  <c r="V44" i="3"/>
  <c r="T44" i="3"/>
  <c r="R44" i="3"/>
  <c r="AC43" i="3"/>
  <c r="AB43" i="3"/>
  <c r="Z43" i="3"/>
  <c r="Y43" i="3"/>
  <c r="W43" i="3"/>
  <c r="V43" i="3"/>
  <c r="T43" i="3"/>
  <c r="R43" i="3"/>
  <c r="AC42" i="3"/>
  <c r="AB42" i="3"/>
  <c r="Z42" i="3"/>
  <c r="Y42" i="3"/>
  <c r="W42" i="3"/>
  <c r="V42" i="3"/>
  <c r="T42" i="3"/>
  <c r="R42" i="3"/>
  <c r="AC41" i="3"/>
  <c r="AB41" i="3"/>
  <c r="Z41" i="3"/>
  <c r="Y41" i="3"/>
  <c r="W41" i="3"/>
  <c r="V41" i="3"/>
  <c r="T41" i="3"/>
  <c r="R41" i="3"/>
  <c r="AC40" i="3"/>
  <c r="AB40" i="3"/>
  <c r="Z40" i="3"/>
  <c r="Y40" i="3"/>
  <c r="W40" i="3"/>
  <c r="V40" i="3"/>
  <c r="T40" i="3"/>
  <c r="R40" i="3"/>
  <c r="AC39" i="3"/>
  <c r="AB39" i="3"/>
  <c r="Z39" i="3"/>
  <c r="Y39" i="3"/>
  <c r="W39" i="3"/>
  <c r="V39" i="3"/>
  <c r="T39" i="3"/>
  <c r="R39" i="3"/>
  <c r="AC38" i="3"/>
  <c r="AB38" i="3"/>
  <c r="Z38" i="3"/>
  <c r="Y38" i="3"/>
  <c r="W38" i="3"/>
  <c r="V38" i="3"/>
  <c r="T38" i="3"/>
  <c r="R38" i="3"/>
  <c r="AC37" i="3"/>
  <c r="AB37" i="3"/>
  <c r="Z37" i="3"/>
  <c r="Y37" i="3"/>
  <c r="W37" i="3"/>
  <c r="V37" i="3"/>
  <c r="T37" i="3"/>
  <c r="R37" i="3"/>
  <c r="AC36" i="3"/>
  <c r="AB36" i="3"/>
  <c r="Z36" i="3"/>
  <c r="Y36" i="3"/>
  <c r="W36" i="3"/>
  <c r="V36" i="3"/>
  <c r="T36" i="3"/>
  <c r="R36" i="3"/>
  <c r="AC35" i="3"/>
  <c r="AB35" i="3"/>
  <c r="Z35" i="3"/>
  <c r="Y35" i="3"/>
  <c r="W35" i="3"/>
  <c r="V35" i="3"/>
  <c r="T35" i="3"/>
  <c r="R35" i="3"/>
  <c r="AC34" i="3"/>
  <c r="AB34" i="3"/>
  <c r="Z34" i="3"/>
  <c r="Y34" i="3"/>
  <c r="W34" i="3"/>
  <c r="V34" i="3"/>
  <c r="T34" i="3"/>
  <c r="R34" i="3"/>
  <c r="AC33" i="3"/>
  <c r="AB33" i="3"/>
  <c r="Z33" i="3"/>
  <c r="Y33" i="3"/>
  <c r="W33" i="3"/>
  <c r="V33" i="3"/>
  <c r="T33" i="3"/>
  <c r="R33" i="3"/>
  <c r="AC32" i="3"/>
  <c r="AB32" i="3"/>
  <c r="Z32" i="3"/>
  <c r="Y32" i="3"/>
  <c r="W32" i="3"/>
  <c r="V32" i="3"/>
  <c r="T32" i="3"/>
  <c r="R32" i="3"/>
  <c r="AC31" i="3"/>
  <c r="AB31" i="3"/>
  <c r="Z31" i="3"/>
  <c r="Y31" i="3"/>
  <c r="W31" i="3"/>
  <c r="V31" i="3"/>
  <c r="T31" i="3"/>
  <c r="R31" i="3"/>
  <c r="AC30" i="3"/>
  <c r="AB30" i="3"/>
  <c r="Z30" i="3"/>
  <c r="Y30" i="3"/>
  <c r="W30" i="3"/>
  <c r="V30" i="3"/>
  <c r="T30" i="3"/>
  <c r="R30" i="3"/>
  <c r="AC29" i="3"/>
  <c r="AB29" i="3"/>
  <c r="Z29" i="3"/>
  <c r="Y29" i="3"/>
  <c r="W29" i="3"/>
  <c r="V29" i="3"/>
  <c r="T29" i="3"/>
  <c r="R29" i="3"/>
  <c r="AC28" i="3"/>
  <c r="AB28" i="3"/>
  <c r="Z28" i="3"/>
  <c r="Y28" i="3"/>
  <c r="W28" i="3"/>
  <c r="V28" i="3"/>
  <c r="T28" i="3"/>
  <c r="R28" i="3"/>
  <c r="AC27" i="3"/>
  <c r="AB27" i="3"/>
  <c r="Z27" i="3"/>
  <c r="Y27" i="3"/>
  <c r="W27" i="3"/>
  <c r="V27" i="3"/>
  <c r="T27" i="3"/>
  <c r="R27" i="3"/>
  <c r="AC26" i="3"/>
  <c r="AB26" i="3"/>
  <c r="Z26" i="3"/>
  <c r="Y26" i="3"/>
  <c r="W26" i="3"/>
  <c r="V26" i="3"/>
  <c r="T26" i="3"/>
  <c r="R26" i="3"/>
  <c r="AC25" i="3"/>
  <c r="AB25" i="3"/>
  <c r="Z25" i="3"/>
  <c r="Y25" i="3"/>
  <c r="W25" i="3"/>
  <c r="V25" i="3"/>
  <c r="T25" i="3"/>
  <c r="R25" i="3"/>
  <c r="AC24" i="3"/>
  <c r="AB24" i="3"/>
  <c r="Z24" i="3"/>
  <c r="Y24" i="3"/>
  <c r="W24" i="3"/>
  <c r="V24" i="3"/>
  <c r="T24" i="3"/>
  <c r="R24" i="3"/>
  <c r="AC23" i="3"/>
  <c r="AB23" i="3"/>
  <c r="Z23" i="3"/>
  <c r="Y23" i="3"/>
  <c r="W23" i="3"/>
  <c r="V23" i="3"/>
  <c r="T23" i="3"/>
  <c r="R23" i="3"/>
  <c r="AC22" i="3"/>
  <c r="AB22" i="3"/>
  <c r="Z22" i="3"/>
  <c r="Y22" i="3"/>
  <c r="W22" i="3"/>
  <c r="V22" i="3"/>
  <c r="T22" i="3"/>
  <c r="R22" i="3"/>
  <c r="AC21" i="3"/>
  <c r="AB21" i="3"/>
  <c r="Z21" i="3"/>
  <c r="Y21" i="3"/>
  <c r="W21" i="3"/>
  <c r="V21" i="3"/>
  <c r="T21" i="3"/>
  <c r="R21" i="3"/>
  <c r="AC20" i="3"/>
  <c r="AB20" i="3"/>
  <c r="Z20" i="3"/>
  <c r="Y20" i="3"/>
  <c r="W20" i="3"/>
  <c r="V20" i="3"/>
  <c r="T20" i="3"/>
  <c r="R20" i="3"/>
  <c r="AC19" i="3"/>
  <c r="AB19" i="3"/>
  <c r="Z19" i="3"/>
  <c r="Y19" i="3"/>
  <c r="W19" i="3"/>
  <c r="V19" i="3"/>
  <c r="T19" i="3"/>
  <c r="R19" i="3"/>
  <c r="AC18" i="3"/>
  <c r="AB18" i="3"/>
  <c r="Z18" i="3"/>
  <c r="Y18" i="3"/>
  <c r="W18" i="3"/>
  <c r="V18" i="3"/>
  <c r="T18" i="3"/>
  <c r="R18" i="3"/>
  <c r="AC17" i="3"/>
  <c r="AB17" i="3"/>
  <c r="Z17" i="3"/>
  <c r="Y17" i="3"/>
  <c r="W17" i="3"/>
  <c r="V17" i="3"/>
  <c r="T17" i="3"/>
  <c r="R17" i="3"/>
  <c r="AC16" i="3"/>
  <c r="AB16" i="3"/>
  <c r="Z16" i="3"/>
  <c r="Y16" i="3"/>
  <c r="W16" i="3"/>
  <c r="V16" i="3"/>
  <c r="T16" i="3"/>
  <c r="R16" i="3"/>
  <c r="AC15" i="3"/>
  <c r="AB15" i="3"/>
  <c r="Z15" i="3"/>
  <c r="Y15" i="3"/>
  <c r="W15" i="3"/>
  <c r="V15" i="3"/>
  <c r="T15" i="3"/>
  <c r="R15" i="3"/>
  <c r="AC14" i="3"/>
  <c r="AB14" i="3"/>
  <c r="Z14" i="3"/>
  <c r="Y14" i="3"/>
  <c r="W14" i="3"/>
  <c r="V14" i="3"/>
  <c r="T14" i="3"/>
  <c r="R14" i="3"/>
  <c r="AC13" i="3"/>
  <c r="AB13" i="3"/>
  <c r="Z13" i="3"/>
  <c r="Y13" i="3"/>
  <c r="W13" i="3"/>
  <c r="V13" i="3"/>
  <c r="T13" i="3"/>
  <c r="R13" i="3"/>
  <c r="AC12" i="3"/>
  <c r="AB12" i="3"/>
  <c r="Z12" i="3"/>
  <c r="Y12" i="3"/>
  <c r="W12" i="3"/>
  <c r="V12" i="3"/>
  <c r="T12" i="3"/>
  <c r="R12" i="3"/>
  <c r="AC11" i="3"/>
  <c r="AB11" i="3"/>
  <c r="Z11" i="3"/>
  <c r="Y11" i="3"/>
  <c r="W11" i="3"/>
  <c r="V11" i="3"/>
  <c r="T11" i="3"/>
  <c r="R11" i="3"/>
  <c r="AC10" i="3"/>
  <c r="AB10" i="3"/>
  <c r="Z10" i="3"/>
  <c r="Y10" i="3"/>
  <c r="W10" i="3"/>
  <c r="V10" i="3"/>
  <c r="T10" i="3"/>
  <c r="R10" i="3"/>
  <c r="AC9" i="3"/>
  <c r="AB9" i="3"/>
  <c r="Z9" i="3"/>
  <c r="Y9" i="3"/>
  <c r="W9" i="3"/>
  <c r="V9" i="3"/>
  <c r="T9" i="3"/>
  <c r="R9" i="3"/>
  <c r="AC8" i="3"/>
  <c r="AB8" i="3"/>
  <c r="Z8" i="3"/>
  <c r="Y8" i="3"/>
  <c r="W8" i="3"/>
  <c r="V8" i="3"/>
  <c r="T8" i="3"/>
  <c r="R8" i="3"/>
  <c r="AC7" i="3"/>
  <c r="AB7" i="3"/>
  <c r="Z7" i="3"/>
  <c r="Y7" i="3"/>
  <c r="W7" i="3"/>
  <c r="V7" i="3"/>
  <c r="T7" i="3"/>
  <c r="R7" i="3"/>
  <c r="AC6" i="3"/>
  <c r="AB6" i="3"/>
  <c r="Z6" i="3"/>
  <c r="Y6" i="3"/>
  <c r="W6" i="3"/>
  <c r="V6" i="3"/>
  <c r="T6" i="3"/>
  <c r="R6" i="3"/>
  <c r="AC5" i="3"/>
  <c r="AB5" i="3"/>
  <c r="Z5" i="3"/>
  <c r="Y5" i="3"/>
  <c r="W5" i="3"/>
  <c r="V5" i="3"/>
  <c r="T5" i="3"/>
  <c r="R5" i="3"/>
  <c r="AC4" i="3"/>
  <c r="AB4" i="3"/>
  <c r="Z4" i="3"/>
  <c r="Y4" i="3"/>
  <c r="W4" i="3"/>
  <c r="V4" i="3"/>
  <c r="T4" i="3"/>
  <c r="R4" i="3"/>
  <c r="AC3" i="3"/>
  <c r="AB3" i="3"/>
  <c r="Z3" i="3"/>
  <c r="Y3" i="3"/>
  <c r="W3" i="3"/>
  <c r="V3" i="3"/>
  <c r="T3" i="3"/>
  <c r="R3" i="3"/>
  <c r="AC2" i="3"/>
  <c r="AB2" i="3"/>
  <c r="Z2" i="3"/>
  <c r="Y2" i="3"/>
  <c r="W2" i="3"/>
  <c r="V2" i="3"/>
  <c r="T2" i="3"/>
  <c r="R2" i="3"/>
</calcChain>
</file>

<file path=xl/sharedStrings.xml><?xml version="1.0" encoding="utf-8"?>
<sst xmlns="http://schemas.openxmlformats.org/spreadsheetml/2006/main" count="9477" uniqueCount="1262">
  <si>
    <t>stfips</t>
  </si>
  <si>
    <t>areatype</t>
  </si>
  <si>
    <t>area</t>
  </si>
  <si>
    <t>areaname</t>
  </si>
  <si>
    <t>estyear</t>
  </si>
  <si>
    <t>panel</t>
  </si>
  <si>
    <t>indclass</t>
  </si>
  <si>
    <t>indcode</t>
  </si>
  <si>
    <t>inddesc</t>
  </si>
  <si>
    <t>estlvl</t>
  </si>
  <si>
    <t>sicdiv</t>
  </si>
  <si>
    <t>siccode</t>
  </si>
  <si>
    <t>ownclass</t>
  </si>
  <si>
    <t>sizeclass</t>
  </si>
  <si>
    <t>occcd</t>
  </si>
  <si>
    <t>soctitle</t>
  </si>
  <si>
    <t>edsmethod</t>
  </si>
  <si>
    <t>excimputed</t>
  </si>
  <si>
    <t>estdate</t>
  </si>
  <si>
    <t>roundempl</t>
  </si>
  <si>
    <t>empl1</t>
  </si>
  <si>
    <t>empl3</t>
  </si>
  <si>
    <t>empcustwag</t>
  </si>
  <si>
    <t>empcust</t>
  </si>
  <si>
    <t>emplrse</t>
  </si>
  <si>
    <t>response</t>
  </si>
  <si>
    <t>mean</t>
  </si>
  <si>
    <t>meanann</t>
  </si>
  <si>
    <t>meanrse</t>
  </si>
  <si>
    <t>entry</t>
  </si>
  <si>
    <t>entryann</t>
  </si>
  <si>
    <t>exp</t>
  </si>
  <si>
    <t>expann</t>
  </si>
  <si>
    <t>mcustlow</t>
  </si>
  <si>
    <t>mcusthigh</t>
  </si>
  <si>
    <t>mcust</t>
  </si>
  <si>
    <t>mcustann</t>
  </si>
  <si>
    <t>p10</t>
  </si>
  <si>
    <t>p10ann</t>
  </si>
  <si>
    <t>p25</t>
  </si>
  <si>
    <t>p25ann</t>
  </si>
  <si>
    <t>p50</t>
  </si>
  <si>
    <t>p50ann</t>
  </si>
  <si>
    <t>p75</t>
  </si>
  <si>
    <t>p75ann</t>
  </si>
  <si>
    <t>p90</t>
  </si>
  <si>
    <t>p90ann</t>
  </si>
  <si>
    <t>pcustpct</t>
  </si>
  <si>
    <t>pcust</t>
  </si>
  <si>
    <t>pcustann</t>
  </si>
  <si>
    <t>emplflag</t>
  </si>
  <si>
    <t>wageflag</t>
  </si>
  <si>
    <t>confflag</t>
  </si>
  <si>
    <t>rseflag</t>
  </si>
  <si>
    <t>qualflag</t>
  </si>
  <si>
    <t>flag13</t>
  </si>
  <si>
    <t>panels</t>
  </si>
  <si>
    <t>panels3</t>
  </si>
  <si>
    <t>schedules</t>
  </si>
  <si>
    <t>schedules3</t>
  </si>
  <si>
    <t>companies1</t>
  </si>
  <si>
    <t>companies3</t>
  </si>
  <si>
    <t>impsched</t>
  </si>
  <si>
    <t>impsched3</t>
  </si>
  <si>
    <t>socdesc</t>
  </si>
  <si>
    <t>46</t>
  </si>
  <si>
    <t>21</t>
  </si>
  <si>
    <t>039660</t>
  </si>
  <si>
    <t>Rapid City, SD</t>
  </si>
  <si>
    <t>2024</t>
  </si>
  <si>
    <t>2</t>
  </si>
  <si>
    <t>1</t>
  </si>
  <si>
    <t>000000</t>
  </si>
  <si>
    <t>All industries</t>
  </si>
  <si>
    <t>1235</t>
  </si>
  <si>
    <t>123456789</t>
  </si>
  <si>
    <t>00-0000</t>
  </si>
  <si>
    <t>Total all occupations</t>
  </si>
  <si>
    <t>11-1011</t>
  </si>
  <si>
    <t>Chief Executives</t>
  </si>
  <si>
    <t>Determine and formulate policies and provide overall direction of companies or private and public sector organizations within guidelines set up by a board of directors or similar governing body. Plan, direct, or coordinate operational activities at the h</t>
  </si>
  <si>
    <t>11-1021</t>
  </si>
  <si>
    <t>General and Operations Managers</t>
  </si>
  <si>
    <t>Plan, direct, or coordinate the operations of public or private sector organizations, overseeing multiple departments or locations. Duties and responsibilities include formulating policies, managing daily operations, and planning the use of materials and</t>
  </si>
  <si>
    <t>11-2021</t>
  </si>
  <si>
    <t>Marketing Managers</t>
  </si>
  <si>
    <t>Plan, direct, or coordinate marketing policies and programs, such as determining the demand for products and services offered by a firm and its competitors, and identify potential customers. Develop pricing strategies with the goal of maximizing the firm</t>
  </si>
  <si>
    <t>11-2022</t>
  </si>
  <si>
    <t>Sales Managers</t>
  </si>
  <si>
    <t>Plan, direct, or coordinate the actual distribution or movement of a product or service to the customer. Coordinate sales distribution by establishing sales territories, quotas, and goals and establish training programs for sales representatives. Analyze</t>
  </si>
  <si>
    <t>11-3012</t>
  </si>
  <si>
    <t>Administrative Services Managers</t>
  </si>
  <si>
    <t>Plan, direct, or coordinate one or more administrative services of an organization, such as records and information management, mail distribution, and other office support services. Medical records administrators are included in “Medical and Health Servi</t>
  </si>
  <si>
    <t>11-3013</t>
  </si>
  <si>
    <t>Facilities Managers</t>
  </si>
  <si>
    <t>Plan, direct, or coordinate operations and functionalities of facilities and buildings. May include surrounding grounds or multiple facilities of an organization’s campus. Excludes “Administrative Services Managers” (11-3012), “Property, Real Estate, and</t>
  </si>
  <si>
    <t>11-3021</t>
  </si>
  <si>
    <t>Computer and Information Systems Managers</t>
  </si>
  <si>
    <t>Plan, direct, or coordinate activities in such fields as electronic data processing, information systems, systems analysis, and computer programming. Excludes “Computer Occupations” (15-1211 through 15-1299).</t>
  </si>
  <si>
    <t>11-3031</t>
  </si>
  <si>
    <t>Financial Managers</t>
  </si>
  <si>
    <t>Plan, direct, or coordinate accounting, investing, banking, insurance, securities, and other financial activities of a branch, office, or department of an establishment. Excludes “Financial Risk Specialists” (13-2054).</t>
  </si>
  <si>
    <t>11-3051</t>
  </si>
  <si>
    <t>Industrial Production Managers</t>
  </si>
  <si>
    <t>Plan, direct, or coordinate the work activities and resources necessary for manufacturing products in accordance with cost, quality, and quantity specifications.</t>
  </si>
  <si>
    <t>11-3071</t>
  </si>
  <si>
    <t>Transportation, Storage, and Distribution Managers</t>
  </si>
  <si>
    <t>Plan, direct, or coordinate transportation, storage, or distribution activities in accordance with organizational policies and applicable government laws or regulations. Includes logistics managers.</t>
  </si>
  <si>
    <t>11-3121</t>
  </si>
  <si>
    <t>Human Resources Managers</t>
  </si>
  <si>
    <t>Plan, direct, or coordinate human resources activities and staff of an organization. Excludes managers who primarily focus on compensation and benefits (11-3111) and training and development (11-3131).</t>
  </si>
  <si>
    <t>11-9021</t>
  </si>
  <si>
    <t>Construction Managers</t>
  </si>
  <si>
    <t>Plan, direct, or coordinate, usually through subordinate supervisory personnel, activities concerned with the construction and maintenance of structures, facilities, and systems. Participate in the conceptual development of a construction project and ove</t>
  </si>
  <si>
    <t>11-9031</t>
  </si>
  <si>
    <t>Education and Childcare Administrators, Preschool and Daycare</t>
  </si>
  <si>
    <t>Plan, direct, or coordinate academic or nonacademic activities of preschools or childcare centers and programs, including before- and after-school care. Excludes “Preschool Teachers, Except Special Education” (25-2011) and “Childcare Workers” (39-9011).</t>
  </si>
  <si>
    <t>11-9032</t>
  </si>
  <si>
    <t>Education Administrators, Kindergarten through Secondary</t>
  </si>
  <si>
    <t>Plan, direct, or coordinate the academic, administrative, or auxiliary activities of kindergarten, elementary, or secondary schools.</t>
  </si>
  <si>
    <t>11-9033</t>
  </si>
  <si>
    <t>Education Administrators, Postsecondary</t>
  </si>
  <si>
    <t>Plan, direct, or coordinate student instruction, administration, and services, as well as other research and educational activities, at postsecondary institutions, including universities, colleges, and junior and community colleges.</t>
  </si>
  <si>
    <t>11-9041</t>
  </si>
  <si>
    <t>Architectural and Engineering Managers</t>
  </si>
  <si>
    <t>Plan, direct, or coordinate activities in such fields as architecture and engineering or research and development in these fields. Excludes “Natural Sciences Managers" (11-9121).</t>
  </si>
  <si>
    <t>11-9051</t>
  </si>
  <si>
    <t>Food Service Managers</t>
  </si>
  <si>
    <t>Plan, direct, or coordinate activities of an organization or department that serves food and beverages. Excludes “Chefs and Head Cooks” (35-1011).</t>
  </si>
  <si>
    <t>11-9072</t>
  </si>
  <si>
    <t>Entertainment and Recreation Managers, Except Gambling</t>
  </si>
  <si>
    <t>Plan, direct, or coordinate entertainment and recreational activities and operations of a recreational facility, including cruise ships and parks.</t>
  </si>
  <si>
    <t>11-9081</t>
  </si>
  <si>
    <t>Lodging Managers</t>
  </si>
  <si>
    <t>Plan, direct, or coordinate activities of an organization or department that provides lodging and other accommodations. Excludes “Food Service Managers” (11-9051) in lodging establishments.</t>
  </si>
  <si>
    <t>11-9111</t>
  </si>
  <si>
    <t>Medical and Health Services Managers</t>
  </si>
  <si>
    <t>Plan, direct, or coordinate medical and health services in hospitals, clinics, managed care organizations, public health agencies, or similar organizations.</t>
  </si>
  <si>
    <t>11-9131</t>
  </si>
  <si>
    <t>Postmasters and Mail Superintendents</t>
  </si>
  <si>
    <t>Plan, direct, or coordinate operational, administrative, management, and support services of a U.S. post office; or coordinate activities of workers engaged in postal and related work in assigned post office.</t>
  </si>
  <si>
    <t>11-9141</t>
  </si>
  <si>
    <t>Property, Real Estate, and Community Association Managers</t>
  </si>
  <si>
    <t>Plan, direct, or coordinate the selling, buying, leasing, or governance activities of commercial, industrial, or residential real estate properties. Includes managers of homeowner and condominium associations, rented or leased housing units, buildings, o</t>
  </si>
  <si>
    <t>11-9151</t>
  </si>
  <si>
    <t>Social and Community Service Managers</t>
  </si>
  <si>
    <t>Plan, direct, or coordinate the activities of a social service program or community outreach organization. Oversee the program or organization’s budget and policies regarding participant involvement, program requirements, and benefits. Work may involve d</t>
  </si>
  <si>
    <t>11-9161</t>
  </si>
  <si>
    <t>Emergency Management Directors</t>
  </si>
  <si>
    <t>Plan and direct disaster response or crisis management activities, provide disaster preparedness training, and prepare emergency plans and procedures for natural (e.g., hurricanes, floods, earthquakes), wartime, or technological (e.g., nuclear power plan</t>
  </si>
  <si>
    <t>11-9199</t>
  </si>
  <si>
    <t>Managers, All Other</t>
  </si>
  <si>
    <t>All managers not listed separately.</t>
  </si>
  <si>
    <t>13-1020</t>
  </si>
  <si>
    <t>Buyers and Purchasing Agents</t>
  </si>
  <si>
    <t>13-1031</t>
  </si>
  <si>
    <t>Claims Adjusters, Examiners, and Investigators</t>
  </si>
  <si>
    <t>Review settled claims to determine that payments and settlements are made in accordance with company practices and procedures. Confer with legal counsel on claims requiring litigation. May also settle insurance claims. Excludes "Fire Inspectors and Inves</t>
  </si>
  <si>
    <t>13-1041</t>
  </si>
  <si>
    <t>Compliance Officers</t>
  </si>
  <si>
    <t>Examine, evaluate, and investigate eligibility for or conformity with laws and regulations governing contract compliance of licenses and permits, and perform other compliance and enforcement inspection and analysis activities not classified elsewhere. Ex</t>
  </si>
  <si>
    <t>13-1051</t>
  </si>
  <si>
    <t>Cost Estimators</t>
  </si>
  <si>
    <t>Prepare cost estimates for product manufacturing, construction projects, or services to aid management in bidding on or determining price of product or service. May specialize according to particular service performed or type of product manufactured.</t>
  </si>
  <si>
    <t>13-1071</t>
  </si>
  <si>
    <t>Human Resources Specialists</t>
  </si>
  <si>
    <t>Recruit, screen, interview, or place individuals within an organization. May perform other activities in multiple human resources areas. Excludes “Compensation, Benefits, and Job Analysis Specialists” (13-1141) and “Training and Development Specialists”</t>
  </si>
  <si>
    <t>13-1075</t>
  </si>
  <si>
    <t>Labor Relations Specialists</t>
  </si>
  <si>
    <t>Resolve disputes between workers and managers, negotiate collective bargaining agreements, or coordinate grievance procedures to handle employee complaints. Excludes equal employment opportunity (EEO) officers, who are included in “Compliance Officers” (</t>
  </si>
  <si>
    <t>13-1081</t>
  </si>
  <si>
    <t>Logisticians</t>
  </si>
  <si>
    <t>Analyze and coordinate the ongoing logistical functions of a firm or organization. Responsible for the entire life cycle of a product, including acquisition, distribution, internal allocation, delivery, and final disposal of resources. Excludes “Transpor</t>
  </si>
  <si>
    <t>13-1082</t>
  </si>
  <si>
    <t>Project Management Specialists</t>
  </si>
  <si>
    <t>Analyze and coordinate the schedule, timeline, procurement, staffing, and budget of a product or service on a per project basis. Lead and guide the work of technical staff. May serve as a point of contact for the client or customer. Excludes “Management</t>
  </si>
  <si>
    <t>13-1111</t>
  </si>
  <si>
    <t>Management Analysts</t>
  </si>
  <si>
    <t>Conduct organizational studies and evaluations, design systems and procedures, conduct work simplification and measurement studies, and prepare operations and procedures manuals to assist management in operating more efficiently and effectively. Includes</t>
  </si>
  <si>
    <t>13-1121</t>
  </si>
  <si>
    <t>Meeting, Convention, and Event Planners</t>
  </si>
  <si>
    <t>Coordinate activities of staff, convention personnel, or clients to make arrangements for group meetings, events, or conventions.</t>
  </si>
  <si>
    <t>13-1131</t>
  </si>
  <si>
    <t>Fundraisers</t>
  </si>
  <si>
    <t>Organize activities to raise funds or otherwise solicit and gather monetary donations or other gifts for an organization. May design and produce promotional materials. May also raise awareness of the organization’s work, goals, and financial needs.</t>
  </si>
  <si>
    <t>13-1141</t>
  </si>
  <si>
    <t>Compensation, Benefits, and Job Analysis Specialists</t>
  </si>
  <si>
    <t>Conduct programs of compensation and benefits and job analysis for employer. May specialize in specific areas, such as position classification and pension programs.</t>
  </si>
  <si>
    <t>13-1151</t>
  </si>
  <si>
    <t>Training and Development Specialists</t>
  </si>
  <si>
    <t>Design or conduct work-related training and development programs to improve individual skills or organizational performance. May analyze organizational training needs or evaluate training effectiveness. Excludes “Career/Technical Education Teachers, Post</t>
  </si>
  <si>
    <t>13-1161</t>
  </si>
  <si>
    <t>Market Research Analysts and Marketing Specialists</t>
  </si>
  <si>
    <t>Research conditions in local, regional, national, or online markets. Gather information to determine potential sales of a product or service, or plan a marketing or advertising campaign. May gather information on competitors, prices, sales, and methods o</t>
  </si>
  <si>
    <t>13-1199</t>
  </si>
  <si>
    <t>Business Operations Specialists, All Other</t>
  </si>
  <si>
    <t>All business operations specialists not listed separately.</t>
  </si>
  <si>
    <t>13-2011</t>
  </si>
  <si>
    <t>Accountants and Auditors</t>
  </si>
  <si>
    <t>Examine, analyze, and interpret accounting records to prepare financial statements, give advice, or audit and evaluate statements prepared by others. Install or advise on systems of recording costs or other financial and budgetary data. Excludes “Tax Exa</t>
  </si>
  <si>
    <t>13-2020</t>
  </si>
  <si>
    <t>Property Appraisers and Assessors</t>
  </si>
  <si>
    <t>13-2031</t>
  </si>
  <si>
    <t>Budget Analysts</t>
  </si>
  <si>
    <t>Examine budget estimates for completeness, accuracy, and conformance with procedures and regulations. Analyze budgeting and accounting reports. Excludes “Financial and Investment Analysts” (13-2051).</t>
  </si>
  <si>
    <t>13-2041</t>
  </si>
  <si>
    <t>Credit Analysts</t>
  </si>
  <si>
    <t>Analyze credit data and financial statements of individuals or firms to determine the degree of risk involved in extending credit or lending money. Prepare reports with credit information for use in decisionmaking. Excludes “Financial Risk Specialists” (</t>
  </si>
  <si>
    <t>13-2051</t>
  </si>
  <si>
    <t>Financial and Investment Analysts</t>
  </si>
  <si>
    <t>Conduct quantitative analyses of information involving investment programs or financial data of public or private institutions, including valuation of businesses. Excludes “Budget Analysts” (13-2031), “Financial Risk Specialists” (13-2054), and “Securiti</t>
  </si>
  <si>
    <t>13-2052</t>
  </si>
  <si>
    <t>Personal Financial Advisors</t>
  </si>
  <si>
    <t>Advise clients on financial plans using knowledge of tax and investment strategies, securities, insurance, pension plans, and real estate. Duties include assessing clients' assets, liabilities, cash flow, insurance coverage, tax status, and financial obj</t>
  </si>
  <si>
    <t>13-2053</t>
  </si>
  <si>
    <t>Insurance Underwriters</t>
  </si>
  <si>
    <t>Review individual applications for insurance to evaluate degree of risk involved and determine acceptance of applications.</t>
  </si>
  <si>
    <t>13-2072</t>
  </si>
  <si>
    <t>Loan Officers</t>
  </si>
  <si>
    <t>Evaluate, authorize, or recommend approval of commercial, real estate, or credit loans. Advise borrowers on financial status and payment methods. Includes mortgage loan officers and agents, collection analysts, loan servicing officers, and loan underwrit</t>
  </si>
  <si>
    <t>13-2082</t>
  </si>
  <si>
    <t>Tax Preparers</t>
  </si>
  <si>
    <t>Prepare tax returns for individuals or small businesses. Excludes “Accountants and Auditors” (13-2011).</t>
  </si>
  <si>
    <t>15-1211</t>
  </si>
  <si>
    <t>Computer Systems Analysts</t>
  </si>
  <si>
    <t>Analyze science, engineering, business, and other data processing problems to develop and implement solutions to complex applications problems, system administration issues, or network concerns. Perform systems management and integration functions, impro</t>
  </si>
  <si>
    <t>15-1212</t>
  </si>
  <si>
    <t>Information Security Analysts</t>
  </si>
  <si>
    <t>Plan, implement, upgrade, or monitor security measures for the protection of computer networks and information. Assess system vulnerabilities for security risks and propose and implement risk mitigation strategies. May ensure appropriate security control</t>
  </si>
  <si>
    <t>15-1231</t>
  </si>
  <si>
    <t>Computer Network Support Specialists</t>
  </si>
  <si>
    <t>Analyze, test, troubleshoot, and evaluate existing network systems, such as local area networks (LAN), wide area networks (WAN), cloud networks, servers, and other data communications networks. Perform network maintenance to ensure networks operate corre</t>
  </si>
  <si>
    <t>15-1232</t>
  </si>
  <si>
    <t>Computer User Support Specialists</t>
  </si>
  <si>
    <t>Provide technical assistance to computer users. Answer questions or resolve computer problems for clients in person, via telephone, or electronically. May provide assistance concerning the use of computer hardware and software, including printing, instal</t>
  </si>
  <si>
    <t>15-1241</t>
  </si>
  <si>
    <t>Computer Network Architects</t>
  </si>
  <si>
    <t>Design and implement computer and information networks, such as local area networks (LAN), wide area networks (WAN), intranets, extranets, and other data communications networks. Perform network modeling, analysis, and planning, including analysis of cap</t>
  </si>
  <si>
    <t>15-1242</t>
  </si>
  <si>
    <t>Database Administrators</t>
  </si>
  <si>
    <t>Administer, test, and implement computer databases, applying knowledge of database management systems. Coordinate changes to computer databases. Identify, investigate, and resolve database performance issues, database capacity, and database scalability.</t>
  </si>
  <si>
    <t>15-1244</t>
  </si>
  <si>
    <t>Network and Computer Systems Administrators</t>
  </si>
  <si>
    <t>Install, configure, and maintain an organization’s local area network (LAN), wide area network (WAN), data communications network, operating systems, and physical and virtual servers. Perform system monitoring and verify the integrity and availability of</t>
  </si>
  <si>
    <t>15-1252</t>
  </si>
  <si>
    <t>Software Developers</t>
  </si>
  <si>
    <t>Research, design, and develop computer and network software or specialized utility programs. Analyze user needs and develop software solutions, applying principles and techniques of computer science, engineering, and mathematical analysis. Update softwar</t>
  </si>
  <si>
    <t>15-1253</t>
  </si>
  <si>
    <t>Software Quality Assurance Analysts and Testers</t>
  </si>
  <si>
    <t>Develop and execute software tests to identify software problems and their causes. Test system modifications to prepare for implementation. Document software and application defects using a bug tracking system and report defects to software or web develo</t>
  </si>
  <si>
    <t>15-1254</t>
  </si>
  <si>
    <t>Web Developers</t>
  </si>
  <si>
    <t>Develop and implement websites, web applications, application databases, and interactive web interfaces. Evaluate code to ensure that it is properly structured, meets industry standards, and is compatible with browsers and devices. Optimize website perfo</t>
  </si>
  <si>
    <t>15-1299</t>
  </si>
  <si>
    <t>Computer Occupations, All Other</t>
  </si>
  <si>
    <t>All computer occupations not listed separately. Excludes “Computer and Information Systems Managers” (11-3021), “Computer Hardware Engineers” (17-2061), “Electrical and Electronics Engineers” (17-2070), “Computer Science Teachers, Postsecondary” (25-1021</t>
  </si>
  <si>
    <t>15-2051</t>
  </si>
  <si>
    <t>Data Scientists</t>
  </si>
  <si>
    <t>Develop and implement a set of techniques or analytics applications to transform raw data into meaningful information using data-oriented programming languages and visualization software. Apply data mining, data modeling, natural language processing, and</t>
  </si>
  <si>
    <t>17-1011</t>
  </si>
  <si>
    <t>Architects, Except Landscape and Naval</t>
  </si>
  <si>
    <t>Plan and design structures, such as private residences, office buildings, theaters, factories, and other structural property. Excludes “Landscape Architects” (17-1012) and “Marine Engineers and Naval Architects” (17-2121).</t>
  </si>
  <si>
    <t>17-1012</t>
  </si>
  <si>
    <t>Landscape Architects</t>
  </si>
  <si>
    <t>Plan and design land areas for projects such as parks and other recreational facilities, airports, highways, hospitals, schools, land subdivisions, and commercial, industrial, and residential sites.</t>
  </si>
  <si>
    <t>17-1021</t>
  </si>
  <si>
    <t>Cartographers and Photogrammetrists</t>
  </si>
  <si>
    <t>Research, study, and prepare maps and other spatial data in digital or graphic form for one or more purposes, such as legal, social, political, educational, and design purposes. May work with Geographic Information Systems (GIS). May design and evaluate</t>
  </si>
  <si>
    <t>17-1022</t>
  </si>
  <si>
    <t>Surveyors</t>
  </si>
  <si>
    <t>Make exact measurements and determine property boundaries. Provide data relevant to the shape, contour, gravitation, location, elevation, or dimension of land or land features on or near the earth’s surface for engineering, mapmaking, mining, land evalua</t>
  </si>
  <si>
    <t>17-2051</t>
  </si>
  <si>
    <t>Civil Engineers</t>
  </si>
  <si>
    <t>Perform engineering duties in planning, designing, and overseeing construction and maintenance of building structures and facilities, such as roads, railroads, airports, bridges, harbors, channels, dams, irrigation projects, pipelines, power plants, and</t>
  </si>
  <si>
    <t>17-2071</t>
  </si>
  <si>
    <t>Electrical Engineers</t>
  </si>
  <si>
    <t>Research, design, develop, test, or supervise the manufacturing and installation of electrical equipment, components, or systems for commercial, industrial, military, or scientific use. Excludes “Computer Hardware Engineers" (17-2061).</t>
  </si>
  <si>
    <t>17-2072</t>
  </si>
  <si>
    <t>Electronics Engineers, Except Computer</t>
  </si>
  <si>
    <t>Research, design, develop, or test electronic components and systems for commercial, industrial, military, or scientific use employing knowledge of electronic theory and materials properties. Design electronic circuits and components for use in fields su</t>
  </si>
  <si>
    <t>17-2081</t>
  </si>
  <si>
    <t>Environmental Engineers</t>
  </si>
  <si>
    <t>Research, design, plan, or perform engineering duties in the prevention, control, and remediation of environmental hazards using various engineering disciplines. Work may include waste treatment, site remediation, or pollution control technology.</t>
  </si>
  <si>
    <t>17-2112</t>
  </si>
  <si>
    <t>Industrial Engineers</t>
  </si>
  <si>
    <t>Design, develop, test, and evaluate integrated systems for managing industrial production processes, including human work factors, quality control, inventory control, logistics and material flow, cost analysis, and production coordination. Excludes “Heal</t>
  </si>
  <si>
    <t>17-2141</t>
  </si>
  <si>
    <t>Mechanical Engineers</t>
  </si>
  <si>
    <t>Perform engineering duties in planning and designing tools, engines, machines, and other mechanically functioning equipment. Oversee installation, operation, maintenance, and repair of equipment such as centralized heat, gas, water, and steam systems.</t>
  </si>
  <si>
    <t>17-2199</t>
  </si>
  <si>
    <t>Engineers, All Other</t>
  </si>
  <si>
    <t>All engineers not listed separately. Excludes “Sales Engineers” (41-9031), “Locomotive Engineers” (53-4011), and “Ship Engineers” (53-5031).</t>
  </si>
  <si>
    <t>17-3011</t>
  </si>
  <si>
    <t>Architectural and Civil Drafters</t>
  </si>
  <si>
    <t>Prepare detailed drawings of architectural and structural features of buildings or drawings and topographical relief maps used in civil engineering projects, such as highways, bridges, and public works. Use knowledge of building materials, engineering pr</t>
  </si>
  <si>
    <t>17-3012</t>
  </si>
  <si>
    <t>Electrical and Electronics Drafters</t>
  </si>
  <si>
    <t>Prepare wiring diagrams, circuit board assembly diagrams, and layout drawings used for the manufacture, installation, or repair of electrical equipment.</t>
  </si>
  <si>
    <t>17-3013</t>
  </si>
  <si>
    <t>Mechanical Drafters</t>
  </si>
  <si>
    <t>Prepare detailed working diagrams of machinery and mechanical devices, including dimensions, fastening methods, and other engineering information.</t>
  </si>
  <si>
    <t>17-3022</t>
  </si>
  <si>
    <t>Civil Engineering Technologists and Technicians</t>
  </si>
  <si>
    <t>Apply theory and principles of civil engineering in planning, designing, and overseeing construction and maintenance of structures and facilities under the direction of engineering staff or physical scientists.</t>
  </si>
  <si>
    <t>17-3023</t>
  </si>
  <si>
    <t>Electrical and Electronic Engineering Technologists and Technicians</t>
  </si>
  <si>
    <t>Apply electrical and electronic theory and related knowledge, usually under the direction of engineering staff, to design, build, repair, adjust, and modify electrical components, circuitry, controls, and machinery for subsequent evaluation and use by en</t>
  </si>
  <si>
    <t>17-3025</t>
  </si>
  <si>
    <t>Environmental Engineering Technologists and Technicians</t>
  </si>
  <si>
    <t>Apply theory and principles of environmental engineering to modify, test, and operate equipment and devices used in the prevention, control, and remediation of environmental problems, including waste treatment and site remediation, under the direction of</t>
  </si>
  <si>
    <t>17-3026</t>
  </si>
  <si>
    <t>Industrial Engineering Technologists and Technicians</t>
  </si>
  <si>
    <t>Apply engineering theory and principles to problems of industrial layout or manufacturing production, usually under the direction of engineering staff. May perform time and motion studies on worker operations in a variety of industries for purposes such</t>
  </si>
  <si>
    <t>17-3027</t>
  </si>
  <si>
    <t>Mechanical Engineering Technologists and Technicians</t>
  </si>
  <si>
    <t>Apply theory and principles of mechanical engineering to modify, develop, test, or adjust machinery and equipment under direction of engineering staff or physical scientists.</t>
  </si>
  <si>
    <t>17-3031</t>
  </si>
  <si>
    <t>Surveying and Mapping Technicians</t>
  </si>
  <si>
    <t>Perform surveying and mapping duties, usually under the direction of an engineer, surveyor, cartographer, or photogrammetrist, to obtain data used for construction, mapmaking, boundary location, mining, or other purposes. May calculate mapmaking informat</t>
  </si>
  <si>
    <t>19-1013</t>
  </si>
  <si>
    <t>Soil and Plant Scientists</t>
  </si>
  <si>
    <t>Conduct research in breeding, physiology, production, yield, and management of crops and agricultural plants or trees, shrubs, and nursery stock, their growth in soils, and control of pests; or study the chemical, physical, biological, and mineralogical</t>
  </si>
  <si>
    <t>19-1022</t>
  </si>
  <si>
    <t>Microbiologists</t>
  </si>
  <si>
    <t>Investigate the growth, structure, development, and other characteristics of microscopic organisms, such as bacteria, algae, or fungi. Includes medical microbiologists who study the relationship between organisms and disease or the effects of antibiotics</t>
  </si>
  <si>
    <t>19-1023</t>
  </si>
  <si>
    <t>Zoologists and Wildlife Biologists</t>
  </si>
  <si>
    <t>Study the origins, behavior, diseases, genetics, and life processes of animals and wildlife. May specialize in wildlife research and management. May collect and analyze biological data to determine the environmental effects of present and potential use o</t>
  </si>
  <si>
    <t>19-1029</t>
  </si>
  <si>
    <t>Biological Scientists, All Other</t>
  </si>
  <si>
    <t>All biological scientists not listed separately.</t>
  </si>
  <si>
    <t>19-1031</t>
  </si>
  <si>
    <t>Conservation Scientists</t>
  </si>
  <si>
    <t>Manage, improve, and protect natural resources to maximize their use without damaging the environment. May conduct soil surveys and develop plans to eliminate soil erosion or to protect rangelands. May instruct farmers, agricultural production managers,</t>
  </si>
  <si>
    <t>19-1032</t>
  </si>
  <si>
    <t>Foresters</t>
  </si>
  <si>
    <t>Manage public and private forested lands for economic, recreational, and conservation purposes. May inventory the type, amount, and location of standing timber, appraise the timber's worth, negotiate the purchase, and draw up contracts for procurement. M</t>
  </si>
  <si>
    <t>19-1042</t>
  </si>
  <si>
    <t>Medical Scientists, Except Epidemiologists</t>
  </si>
  <si>
    <t>Conduct research dealing with the understanding of human diseases and the improvement of human health. Engage in clinical investigation, research and development, or other related activities. Includes physicians, dentists, public health specialists, phar</t>
  </si>
  <si>
    <t>19-2021</t>
  </si>
  <si>
    <t>Atmospheric and Space Scientists</t>
  </si>
  <si>
    <t>Investigate atmospheric phenomena and interpret meteorological data, gathered by surface and air stations, satellites, and radar to prepare reports and forecasts for public and other uses. Includes weather analysts and forecasters whose functions require</t>
  </si>
  <si>
    <t>19-2041</t>
  </si>
  <si>
    <t>Environmental Scientists and Specialists, Including Health</t>
  </si>
  <si>
    <t>Conduct research or perform investigation for the purpose of identifying, abating, or eliminating sources of pollutants or hazards that affect either the environment or public health. Using knowledge of various scientific disciplines, may collect, synthe</t>
  </si>
  <si>
    <t>19-3033</t>
  </si>
  <si>
    <t>Clinical and Counseling Psychologists</t>
  </si>
  <si>
    <t>Assess, diagnose, and treat mental and emotional disorders of individuals through observation, interview, and psychological tests. Help individuals with distress or maladjustment understand their problems through their knowledge of case history, intervie</t>
  </si>
  <si>
    <t>19-3034</t>
  </si>
  <si>
    <t>School Psychologists</t>
  </si>
  <si>
    <t>Diagnose and implement individual or schoolwide interventions or strategies to address educational, behavioral, or developmental issues that adversely impact educational functioning in a school. May address student learning and behavioral problems and co</t>
  </si>
  <si>
    <t>19-3051</t>
  </si>
  <si>
    <t>Urban and Regional Planners</t>
  </si>
  <si>
    <t>Develop comprehensive plans and programs for use of land and physical facilities of jurisdictions, such as towns, cities, counties, and metropolitan areas.</t>
  </si>
  <si>
    <t>19-3091</t>
  </si>
  <si>
    <t>Anthropologists and Archeologists</t>
  </si>
  <si>
    <t>Study the origin, development, and behavior of human beings. May study the way of life, language, or physical characteristics of people in various parts of the world. May engage in systematic recovery and examination of material evidence, such as tools o</t>
  </si>
  <si>
    <t>19-3099</t>
  </si>
  <si>
    <t>Social Scientists and Related Workers, All Other</t>
  </si>
  <si>
    <t>All social scientists and related workers not listed separately.</t>
  </si>
  <si>
    <t>19-4021</t>
  </si>
  <si>
    <t>Biological Technicians</t>
  </si>
  <si>
    <t>Assist biological and medical scientists. Set up, operate, and maintain laboratory instruments and equipment, monitor experiments, collect data and samples, make observations, and calculate and record results. May analyze organic substances, such as bloo</t>
  </si>
  <si>
    <t>19-4071</t>
  </si>
  <si>
    <t>Forest and Conservation Technicians</t>
  </si>
  <si>
    <t>Provide technical assistance regarding the conservation of soil, water, forests, or related natural resources. May compile data pertaining to size, content, condition, and other characteristics of forest tracts under the direction of foresters, or train</t>
  </si>
  <si>
    <t>19-4099</t>
  </si>
  <si>
    <t>Life, Physical, and Social Science Technicians, All Other</t>
  </si>
  <si>
    <t>All life, physical, and social science technicians not listed separately.</t>
  </si>
  <si>
    <t>19-5011</t>
  </si>
  <si>
    <t>Occupational Health and Safety Specialists</t>
  </si>
  <si>
    <t>Review, evaluate, and analyze work environments and design programs and procedures to control, eliminate, and prevent disease or injury caused by chemical, physical, and biological agents or ergonomic factors. May conduct inspections and enforce adherenc</t>
  </si>
  <si>
    <t>21-1012</t>
  </si>
  <si>
    <t>Educational, Guidance, and Career Counselors and Advisors</t>
  </si>
  <si>
    <t>Advise and assist students and provide educational and vocational guidance services.</t>
  </si>
  <si>
    <t>21-1013</t>
  </si>
  <si>
    <t>Marriage and Family Therapists</t>
  </si>
  <si>
    <t>Diagnose and treat mental and emotional disorders, whether cognitive, affective, or behavioral, within the context of marriage and family systems. Apply psychotherapeutic and family systems theories and techniques in the delivery of services to individua</t>
  </si>
  <si>
    <t>21-1015</t>
  </si>
  <si>
    <t>Rehabilitation Counselors</t>
  </si>
  <si>
    <t>Counsel individuals to maximize the independence and employability of persons coping with personal, social, and vocational difficulties that result from birth defects, illness, disease, accidents, aging, or the stress of daily life. Coordinate activities</t>
  </si>
  <si>
    <t>21-1018</t>
  </si>
  <si>
    <t>Substance abuse, behavioral disorder, and mental health counselors</t>
  </si>
  <si>
    <t>21-1021</t>
  </si>
  <si>
    <t>Child, Family, and School Social Workers</t>
  </si>
  <si>
    <t>Provide social services and assistance to improve the social and psychological functioning of children and their families and to maximize the family well-being and the academic functioning of children. May assist parents, arrange adoptions, and find fost</t>
  </si>
  <si>
    <t>21-1022</t>
  </si>
  <si>
    <t>Healthcare Social Workers</t>
  </si>
  <si>
    <t>Provide individuals, families, and groups with the psychosocial support needed to cope with chronic, acute, or terminal illnesses. Services include advising family caregivers. Provide patients with information and counseling, and make referrals for other</t>
  </si>
  <si>
    <t>21-1023</t>
  </si>
  <si>
    <t>Mental Health and Substance Abuse Social Workers</t>
  </si>
  <si>
    <t>Assess and treat individuals with mental, emotional, or substance abuse problems, including abuse of alcohol, tobacco, and/or other drugs. Activities may include individual and group therapy, crisis intervention, case management, client advocacy, prevent</t>
  </si>
  <si>
    <t>21-1091</t>
  </si>
  <si>
    <t>Health Education Specialists</t>
  </si>
  <si>
    <t>Provide and manage health education programs that help individuals, families, and their communities maximize and maintain healthy lifestyles. Use data to identify community needs prior to planning, implementing, monitoring, and evaluating programs design</t>
  </si>
  <si>
    <t>21-1093</t>
  </si>
  <si>
    <t>Social and Human Service Assistants</t>
  </si>
  <si>
    <t>Assist other social and human service providers in providing client services in a wide variety of fields, such as psychology, rehabilitation, or social work, including support for families. May assist clients in identifying and obtaining available benefi</t>
  </si>
  <si>
    <t>21-1094</t>
  </si>
  <si>
    <t>Community Health Workers</t>
  </si>
  <si>
    <t>Promote health within a community by assisting individuals to adopt healthy behaviors. Serve as an advocate for the health needs of individuals by assisting community residents in effectively communicating with healthcare providers or social service agen</t>
  </si>
  <si>
    <t>23-1011</t>
  </si>
  <si>
    <t>Lawyers</t>
  </si>
  <si>
    <t>Represent clients in criminal and civil litigation and other legal proceedings, draw up legal documents, or manage or advise clients on legal transactions. May specialize in a single area or may practice broadly in many areas of law.</t>
  </si>
  <si>
    <t>23-2011</t>
  </si>
  <si>
    <t>Paralegals and Legal Assistants</t>
  </si>
  <si>
    <t>Assist lawyers by investigating facts, preparing legal documents, or researching legal precedent. Conduct research to support a legal proceeding, to formulate a defense, or to initiate legal action. Excludes “Legal Secretaries” (43-6012).</t>
  </si>
  <si>
    <t>23-2093</t>
  </si>
  <si>
    <t>Title Examiners, Abstractors, and Searchers</t>
  </si>
  <si>
    <t>Search real estate records, examine titles, or summarize pertinent legal or insurance documents or details for a variety of purposes. May compile lists of mortgages, contracts, and other instruments pertaining to titles by searching public and private re</t>
  </si>
  <si>
    <t>25-1011</t>
  </si>
  <si>
    <t>Business Teachers, Postsecondary</t>
  </si>
  <si>
    <t>Teach courses in business administration and management, such as accounting, finance, human resources, labor and industrial relations, marketing, and operations research. Includes both teachers primarily engaged in teaching and those who do a combination</t>
  </si>
  <si>
    <t>25-1021</t>
  </si>
  <si>
    <t>Computer Science Teachers, Postsecondary</t>
  </si>
  <si>
    <t>Teach courses in computer science. May specialize in a field of computer science, such as the design and function of computers or operations and research analysis. Includes both teachers primarily engaged in teaching and those who do a combination of tea</t>
  </si>
  <si>
    <t>25-1051</t>
  </si>
  <si>
    <t>Atmospheric, Earth, Marine, and Space Sciences Teachers, Postsecondary</t>
  </si>
  <si>
    <t>Teach courses in the physical sciences, except chemistry and physics. Includes both teachers primarily engaged in teaching, and those who do a combination of teaching and research.</t>
  </si>
  <si>
    <t>25-1071</t>
  </si>
  <si>
    <t>Health Specialties Teachers, Postsecondary</t>
  </si>
  <si>
    <t>Teach courses in health specialties, in fields such as dentistry, laboratory technology, medicine, pharmacy, public health, therapy, and veterinary medicine. Excludes “Biological Science Teachers, Postsecondary” (25-1042) and “Nursing Instructors and Tea</t>
  </si>
  <si>
    <t>25-1123</t>
  </si>
  <si>
    <t>English Language and Literature Teachers, Postsecondary</t>
  </si>
  <si>
    <t>Teach courses in English language and literature, including linguistics and comparative literature. Includes both teachers primarily engaged in teaching and those who do a combination of teaching and research.</t>
  </si>
  <si>
    <t>25-1194</t>
  </si>
  <si>
    <t>Career/Technical Education Teachers, Postsecondary</t>
  </si>
  <si>
    <t>Teach vocational courses intended to provide occupational training below the baccalaureate level in subjects such as construction, mechanics/repair, manufacturing, transportation, or cosmetology, primarily to students who have graduated from or left high</t>
  </si>
  <si>
    <t>25-2011</t>
  </si>
  <si>
    <t>Preschool Teachers, Except Special Education</t>
  </si>
  <si>
    <t>Instruct preschool-aged students, following curricula or lesson plans, in activities designed to promote social, physical, and intellectual growth. Excludes “Special Education Teachers” (25-2050), “Substitute Teachers, Short-Term” (25-3031), and “Childca</t>
  </si>
  <si>
    <t>25-2012</t>
  </si>
  <si>
    <t>Kindergarten Teachers, Except Special Education</t>
  </si>
  <si>
    <t>Teach academic and social skills to kindergarten students. Excludes “Special Education Teachers” (25-2050) and “Substitute Teachers, Short-Term” (25-3031).</t>
  </si>
  <si>
    <t>25-2021</t>
  </si>
  <si>
    <t>Elementary School Teachers, Except Special Education</t>
  </si>
  <si>
    <t>Teach academic and social skills to students at the elementary school level. Excludes “Special Education Teachers” (25-2050) and “Substitute Teachers, Short-Term” (25-3031).</t>
  </si>
  <si>
    <t>25-2022</t>
  </si>
  <si>
    <t>Middle School Teachers, Except Special and Career/Technical Education</t>
  </si>
  <si>
    <t>Teach one or more subjects to students at the middle, intermediate, or junior high school level. Excludes “Career/Technical Education Teachers, Middle School” (25-2023), “Special Education Teachers” (25-2050), and “Substitute Teachers, Short Term” (25-30</t>
  </si>
  <si>
    <t>25-2031</t>
  </si>
  <si>
    <t>Secondary School Teachers, Except Special and Career/Technical Education</t>
  </si>
  <si>
    <t>Teach one or more subjects to students at the secondary school level. Excludes “Career/Technical Education Teachers, Secondary School” (25-2032), “Special Education Teachers” (25-2050), and “Substitute Teachers, Short-Term” (25-3031).</t>
  </si>
  <si>
    <t>25-2032</t>
  </si>
  <si>
    <t>Career/Technical Education Teachers, Secondary School</t>
  </si>
  <si>
    <t>Teach occupational, vocational, career, or technical subjects to students at the secondary school level. Excludes “Special Education Teachers” (25-2050), and “Substitute Teachers, Short-Term” (25-3031).</t>
  </si>
  <si>
    <t>25-2052</t>
  </si>
  <si>
    <t>Special Education Teachers, Kindergarten and Elementary School</t>
  </si>
  <si>
    <t>Teach elementary school subjects to educationally and physically handicapped students. Includes teachers who specialize and work with audibly and visually handicapped students and those who teach basic academic and life processes skills to the mentally i</t>
  </si>
  <si>
    <t>25-2057</t>
  </si>
  <si>
    <t>Special Education Teachers, Middle School</t>
  </si>
  <si>
    <t>Teach academic, social, and life skills to middle school students with learning, emotional, or physical disabilities. Includes teachers who specialize and work with students who are blind or have visual impairments; students who are deaf or have hearing</t>
  </si>
  <si>
    <t>25-2058</t>
  </si>
  <si>
    <t>Special Education Teachers, Secondary School</t>
  </si>
  <si>
    <t>Teach academic, social, and life skills to secondary school students with learning, emotional, or physical disabilities. Includes teachers who specialize and work with students who are blind or have visual impairments; students who are deaf or have heari</t>
  </si>
  <si>
    <t>25-3011</t>
  </si>
  <si>
    <t>Adult Basic Education, Adult Secondary Education, and English as a Second Language Instructors</t>
  </si>
  <si>
    <t>Teach or instruct out-of-school youths and adults in basic education, literacy, or English as a Second Language classes, or in classes for earning a high school equivalency credential.</t>
  </si>
  <si>
    <t>25-3021</t>
  </si>
  <si>
    <t>Self-Enrichment Teachers</t>
  </si>
  <si>
    <t>Teach or instruct individuals or groups for the primary purpose of self-enrichment or recreation, rather than for an occupational objective, educational attainment, competition, or fitness. Excludes “Coaches and Scouts” (27-2022) and “Exercise Trainers a</t>
  </si>
  <si>
    <t>25-3031</t>
  </si>
  <si>
    <t>Substitute Teachers, Short-Term</t>
  </si>
  <si>
    <t>Teach students on a short-term basis as a temporary replacement for a regular classroom teacher, typically using the regular teacher’s lesson plan. Excludes long-term substitute teachers who perform all the duties of a regular teacher; these teachers are</t>
  </si>
  <si>
    <t>25-3099</t>
  </si>
  <si>
    <t>Teachers and Instructors, All Other</t>
  </si>
  <si>
    <t>All teachers and instructors not listed separately.</t>
  </si>
  <si>
    <t>25-4022</t>
  </si>
  <si>
    <t>Librarians and Media Collections Specialists</t>
  </si>
  <si>
    <t>Administer and maintain libraries or collections of information, for public or private access through reference or borrowing. Work in a variety of settings, such as educational institutions, museums, and corporations, and with various types of informatio</t>
  </si>
  <si>
    <t>25-4031</t>
  </si>
  <si>
    <t>Library Technicians</t>
  </si>
  <si>
    <t>Assist librarians by helping readers in the use of library catalogs, databases, and indexes to locate books and other materials; and by answering questions that require only brief consultation of standard reference. Compile records; sort and shelve books</t>
  </si>
  <si>
    <t>25-9031</t>
  </si>
  <si>
    <t>Instructional Coordinators</t>
  </si>
  <si>
    <t>Develop instructional material, coordinate educational content, and incorporate current technology into instruction in order to provide guidelines to educators and instructors for developing curricula and conducting courses. May train and coach teachers.</t>
  </si>
  <si>
    <t>25-9045</t>
  </si>
  <si>
    <t>Teaching Assistants, Except Postsecondary</t>
  </si>
  <si>
    <t>27-1021</t>
  </si>
  <si>
    <t>Commercial and Industrial Designers</t>
  </si>
  <si>
    <t>Design and develop manufactured products, such as cars, home appliances, and children’s toys. Combine artistic talent with research on product use, marketing, and materials to create the most functional and appealing product design.</t>
  </si>
  <si>
    <t>27-1023</t>
  </si>
  <si>
    <t>Floral Designers</t>
  </si>
  <si>
    <t>Design, cut, and arrange live, dried, or artificial flowers and foliage.</t>
  </si>
  <si>
    <t>27-1024</t>
  </si>
  <si>
    <t>Graphic Designers</t>
  </si>
  <si>
    <t>Design or create graphics to meet specific commercial or promotional needs, such as packaging, displays, or logos. May use a variety of mediums to achieve artistic or decorative effects. Excludes “Web and Digital Interface Designers” (15-1255).</t>
  </si>
  <si>
    <t>27-1025</t>
  </si>
  <si>
    <t>Interior Designers</t>
  </si>
  <si>
    <t>Plan, design, and furnish the internal space of rooms or buildings. Design interior environments or create physical layouts that are practical, aesthetic, and conducive to the intended purposes. May specialize in a particular field, style, or phase of in</t>
  </si>
  <si>
    <t>27-1026</t>
  </si>
  <si>
    <t>Merchandise Displayers and Window Trimmers</t>
  </si>
  <si>
    <t>Plan and erect commercial displays, such as those in windows and interiors of retail stores and at trade exhibitions.</t>
  </si>
  <si>
    <t>27-2012</t>
  </si>
  <si>
    <t>Producers and Directors</t>
  </si>
  <si>
    <t>Produce or direct stage, television, radio, video, or film productions for entertainment, information, or instruction. Responsible for creative decisions, such as interpretation of script, choice of actors or guests, set design, sound, special effects, a</t>
  </si>
  <si>
    <t>27-2022</t>
  </si>
  <si>
    <t>Coaches and Scouts</t>
  </si>
  <si>
    <t>Instruct or coach groups or individuals in the fundamentals of sports for the primary purpose of competition. Demonstrate techniques and methods of participation. May evaluate athletes’ strengths and weaknesses as possible recruits or to improve the athl</t>
  </si>
  <si>
    <t>27-3011</t>
  </si>
  <si>
    <t>Broadcast Announcers and Radio Disc Jockeys</t>
  </si>
  <si>
    <t>Speak or read from scripted materials, such as news reports or commercial messages, on radio, television, or other communications media. May play and queue music, announce artist or title of performance, identify station, or interview guests. Excludes “N</t>
  </si>
  <si>
    <t>27-3023</t>
  </si>
  <si>
    <t>News Analysts, Reporters, and Journalists</t>
  </si>
  <si>
    <t>Narrate or write news stories, reviews, or commentary for print, broadcast, or other communications media such as newspapers, magazines, radio, or television. May collect and analyze information through interview, investigation, or observation.</t>
  </si>
  <si>
    <t>27-3031</t>
  </si>
  <si>
    <t>Public Relations Specialists</t>
  </si>
  <si>
    <t>Promote or create an intended public image for individuals, groups, or organizations. May write or select material for release to various communications media. May specialize in using social media.</t>
  </si>
  <si>
    <t>27-3041</t>
  </si>
  <si>
    <t>Editors</t>
  </si>
  <si>
    <t>Plan, coordinate, revise, or edit written material. May review proposals and drafts for possible publication.</t>
  </si>
  <si>
    <t>27-3042</t>
  </si>
  <si>
    <t>Technical Writers</t>
  </si>
  <si>
    <t>Write technical materials, such as equipment manuals, appendices, or operating and maintenance instructions. May assist in layout work.</t>
  </si>
  <si>
    <t>27-4012</t>
  </si>
  <si>
    <t>Broadcast Technicians</t>
  </si>
  <si>
    <t>Set up, operate, and maintain the electronic equipment used to acquire, edit, and transmit audio and video for radio or television programs. Control and adjust incoming and outgoing broadcast signals to regulate sound volume, signal strength, and signal</t>
  </si>
  <si>
    <t>27-4021</t>
  </si>
  <si>
    <t>Photographers</t>
  </si>
  <si>
    <t>Photograph people, landscapes, merchandise, or other subjects. May use lighting equipment to enhance a subject’s appearance. May use editing software to produce finished images and prints. Includes commercial and industrial photographers, scientific phot</t>
  </si>
  <si>
    <t>27-4031</t>
  </si>
  <si>
    <t>Camera Operators, Television, Video, and Film</t>
  </si>
  <si>
    <t>Operate television, video, or film camera to record images or scenes for television, video, or film productions.</t>
  </si>
  <si>
    <t>29-1011</t>
  </si>
  <si>
    <t>Chiropractors</t>
  </si>
  <si>
    <t>Assess, treat, and care for patients by manipulation of spine and musculoskeletal system. May provide spinal adjustment or address sacral or pelvic misalignment.</t>
  </si>
  <si>
    <t>29-1021</t>
  </si>
  <si>
    <t>Dentists, General</t>
  </si>
  <si>
    <t>Examine, diagnose, and treat diseases, injuries, and malformations of teeth and gums. May treat diseases of nerve, pulp, and other dental tissues affecting oral hygiene and retention of teeth. May fit dental appliances or provide preventive care. Exclude</t>
  </si>
  <si>
    <t>29-1029</t>
  </si>
  <si>
    <t>Dentists, All Other Specialists</t>
  </si>
  <si>
    <t>All dentists not listed separately.</t>
  </si>
  <si>
    <t>29-1031</t>
  </si>
  <si>
    <t>Dietitians and Nutritionists</t>
  </si>
  <si>
    <t>Plan and conduct food service or nutritional programs to assist in the promotion of health and control of disease. May supervise activities of a department providing quantity food services, counsel individuals, or conduct nutritional research.</t>
  </si>
  <si>
    <t>29-1041</t>
  </si>
  <si>
    <t>Optometrists</t>
  </si>
  <si>
    <t>Diagnose, manage, and treat conditions and diseases of the human eye and visual system. Examine eyes and visual system, diagnose problems or impairments, prescribe corrective lenses, and provide treatment. May prescribe therapeutic drugs to treat specifi</t>
  </si>
  <si>
    <t>29-1051</t>
  </si>
  <si>
    <t>Pharmacists</t>
  </si>
  <si>
    <t>Dispense drugs prescribed by physicians and other health practitioners and provide information to patients about medications and their use. May advise physicians and other health practitioners on the selection, dosage, interactions, and side effects of m</t>
  </si>
  <si>
    <t>29-1071</t>
  </si>
  <si>
    <t>Physician Assistants</t>
  </si>
  <si>
    <t>Provide healthcare services typically performed by a physician, under the supervision of a physician. Conduct complete physicals, provide treatment, and counsel patients. May, in some cases, prescribe medication. Must graduate from an accredited educatio</t>
  </si>
  <si>
    <t>29-1122</t>
  </si>
  <si>
    <t>Occupational Therapists</t>
  </si>
  <si>
    <t>Assess, plan, and organize rehabilitative programs that help build or restore vocational, homemaking, and daily living skills, as well as general independence, to persons with disabilities or developmental delays. Use therapeutic techniques, adapt the in</t>
  </si>
  <si>
    <t>29-1123</t>
  </si>
  <si>
    <t>Physical Therapists</t>
  </si>
  <si>
    <t>Assess, plan, organize, and participate in rehabilitative programs that improve mobility, relieve pain, increase strength, and improve or correct disabling conditions resulting from disease or injury.</t>
  </si>
  <si>
    <t>29-1127</t>
  </si>
  <si>
    <t>Speech-Language Pathologists</t>
  </si>
  <si>
    <t>Assess and treat persons with speech, language, voice, and fluency disorders. May select alternative communication systems and teach their use. May perform research related to speech and language problems.</t>
  </si>
  <si>
    <t>29-1131</t>
  </si>
  <si>
    <t>Veterinarians</t>
  </si>
  <si>
    <t>Diagnose, treat, or research diseases and injuries of animals. Includes veterinarians who conduct research and development, inspect livestock, or care for pets and companion animals.</t>
  </si>
  <si>
    <t>29-1141</t>
  </si>
  <si>
    <t>Registered Nurses</t>
  </si>
  <si>
    <t>Assess patient health problems and needs, develop and implement nursing care plans, and maintain medical records. Administer nursing care to ill, injured, convalescent, or disabled patients. May advise patients on health maintenance and disease preventio</t>
  </si>
  <si>
    <t>29-1171</t>
  </si>
  <si>
    <t>Nurse Practitioners</t>
  </si>
  <si>
    <t>Diagnose and treat acute, episodic, or chronic illness, independently or as part of a healthcare team. May focus on health promotion and disease prevention. May order, perform, or interpret diagnostic tests such as lab work and x rays. May prescribe medi</t>
  </si>
  <si>
    <t>29-1213</t>
  </si>
  <si>
    <t>Dermatologists</t>
  </si>
  <si>
    <t>Diagnose and treat diseases relating to the skin, hair, and nails. May perform both medical and dermatological surgery functions.</t>
  </si>
  <si>
    <t>29-1215</t>
  </si>
  <si>
    <t>Family Medicine Physicians</t>
  </si>
  <si>
    <t>Diagnose, treat, and provide preventive care to individuals and families across the lifespan. May refer patients to specialists when needed for further diagnosis or treatment. Excludes “General Internal Medicine Physicians” (29-1216) and “Pediatricians,</t>
  </si>
  <si>
    <t>29-1216</t>
  </si>
  <si>
    <t>General Internal Medicine Physicians</t>
  </si>
  <si>
    <t>Diagnose and provide nonsurgical treatment for a wide range of diseases and injuries of internal organ systems. Provide care mainly for adults and adolescents, and are based primarily in an outpatient care setting. Excludes “Family Medicine Physicians” (</t>
  </si>
  <si>
    <t>29-1249</t>
  </si>
  <si>
    <t>Surgeons, All Other</t>
  </si>
  <si>
    <t>All surgeons not listed separately. Excludes “Oral and Maxillofacial Surgeons” (29-1022).</t>
  </si>
  <si>
    <t>29-1292</t>
  </si>
  <si>
    <t>Dental Hygienists</t>
  </si>
  <si>
    <t>Administer oral hygiene care to patients. Assess patient oral hygiene problems or needs and maintain health records. Advise patients on oral health maintenance and disease prevention. May provide advanced care such as providing fluoride treatment or admi</t>
  </si>
  <si>
    <t>29-2010</t>
  </si>
  <si>
    <t>Clinical Laboratory Technologists and Technicians</t>
  </si>
  <si>
    <t>29-2034</t>
  </si>
  <si>
    <t>Radiologic Technologists and Technicians</t>
  </si>
  <si>
    <t>Take x-rays and CAT scans or administer nonradioactive materials into patient’s bloodstream for diagnostic or research purposes. Includes radiologic technologists and technicians who specialize in other scanning modalities. Excludes “Diagnostic Medical S</t>
  </si>
  <si>
    <t>29-2035</t>
  </si>
  <si>
    <t>Magnetic Resonance Imaging Technologists</t>
  </si>
  <si>
    <t>Operate Magnetic Resonance Imaging (MRI) scanners. Monitor patient safety and comfort, and view images of area being scanned to ensure quality of pictures. May administer gadolinium contrast dosage intravenously. May interview patient, explain MRI proced</t>
  </si>
  <si>
    <t>29-2042</t>
  </si>
  <si>
    <t>Emergency Medical Technicians</t>
  </si>
  <si>
    <t>Assess injuries and illnesses and administer basic emergency medical care. May transport injured or sick persons to medical facilities. Excludes “Paramedics” (29-2043), “Firefighters” (33-2011), and “Ambulance Drivers and Attendants, Except Emergency Med</t>
  </si>
  <si>
    <t>29-2043</t>
  </si>
  <si>
    <t>Paramedics</t>
  </si>
  <si>
    <t>Administer basic or advanced emergency medical care and assess injuries and illnesses. May administer medication intravenously, use equipment such as EKGs, or administer advanced life support to sick or injured individuals. Excludes “Emergency Medical Te</t>
  </si>
  <si>
    <t>29-2052</t>
  </si>
  <si>
    <t>Pharmacy Technicians</t>
  </si>
  <si>
    <t>Prepare medications under the direction of a pharmacist. May measure, mix, count out, label, and record amounts and dosages of medications according to prescription orders.</t>
  </si>
  <si>
    <t>29-2055</t>
  </si>
  <si>
    <t>Surgical Technologists</t>
  </si>
  <si>
    <t>Assist in operations, under the supervision of surgeons, registered nurses, or other surgical personnel. May help set up operating room, prepare and transport patients for surgery, adjust lights and equipment, pass instruments and other supplies to surge</t>
  </si>
  <si>
    <t>29-2056</t>
  </si>
  <si>
    <t>Veterinary Technologists and Technicians</t>
  </si>
  <si>
    <t>Perform medical tests in a laboratory environment for use in the treatment and diagnosis of diseases in animals. Prepare vaccines and serums for prevention of diseases. Prepare tissue samples, take blood samples, and execute laboratory tests, such as uri</t>
  </si>
  <si>
    <t>29-2057</t>
  </si>
  <si>
    <t>Ophthalmic Medical Technicians</t>
  </si>
  <si>
    <t>Assist ophthalmologists by performing ophthalmic clinical functions. May administer eye exams, administer eye medications, and instruct the patient in care and use of corrective lenses.</t>
  </si>
  <si>
    <t>29-2061</t>
  </si>
  <si>
    <t>Licensed Practical and Licensed Vocational Nurses</t>
  </si>
  <si>
    <t>Care for ill, injured, or convalescing patients or persons with disabilities in hospitals, nursing homes, clinics, private homes, group homes, and similar institutions. May work under the supervision of a registered nurse. Licensing required.</t>
  </si>
  <si>
    <t>29-2072</t>
  </si>
  <si>
    <t>Medical Records Specialists</t>
  </si>
  <si>
    <t>Compile, process, and maintain medical records of hospital and clinic patients in a manner consistent with medical, administrative, ethical, legal, and regulatory requirements of the healthcare system. Classify medical and healthcare concepts, including</t>
  </si>
  <si>
    <t>29-2081</t>
  </si>
  <si>
    <t>Opticians, Dispensing</t>
  </si>
  <si>
    <t>Design, measure, fit, and adapt lenses and frames for client according to written optical prescription or specification. Assist client with inserting, removing, and caring for contact lenses. Assist client with selecting frames. Measure customer for size</t>
  </si>
  <si>
    <t>29-2091</t>
  </si>
  <si>
    <t>Orthotists and Prosthetists</t>
  </si>
  <si>
    <t>Design, measure, fit, and adapt orthopedic braces, appliances or prostheses, such as limbs or facial parts for patients with disabling conditions.</t>
  </si>
  <si>
    <t>29-9021</t>
  </si>
  <si>
    <t>Health Information Technologists and Medical Registrars</t>
  </si>
  <si>
    <t>Apply knowledge of healthcare and information systems to assist in the design, development, and continued modification and analysis of computerized healthcare systems. Abstract, collect, and analyze treatment and followup information of patients. May edu</t>
  </si>
  <si>
    <t>31-1120</t>
  </si>
  <si>
    <t>Home Health and Personal Care Aides</t>
  </si>
  <si>
    <t>31-1131</t>
  </si>
  <si>
    <t>Nursing Assistants</t>
  </si>
  <si>
    <t>Provide or assist with basic care or support under the direction of onsite licensed nursing staff. Perform duties such as monitoring of health status, feeding, bathing, dressing, grooming, toileting, or ambulation of patients in a health or nursing facil</t>
  </si>
  <si>
    <t>31-2021</t>
  </si>
  <si>
    <t>Physical Therapist Assistants</t>
  </si>
  <si>
    <t>Assist physical therapists in providing physical therapy treatments and procedures. May, in accordance with State laws, assist in the development of treatment plans, carry out routine functions, document the progress of treatment, and modify specific tre</t>
  </si>
  <si>
    <t>31-2022</t>
  </si>
  <si>
    <t>Physical Therapist Aides</t>
  </si>
  <si>
    <t>Under close supervision of a physical therapist or physical therapy assistant, perform only delegated, selected, or routine tasks in specific situations. These duties include preparing the patient and the treatment area.</t>
  </si>
  <si>
    <t>31-9011</t>
  </si>
  <si>
    <t>Massage Therapists</t>
  </si>
  <si>
    <t>Perform therapeutic massages of soft tissues and joints. May assist in the assessment of range of motion and muscle strength, or propose client therapy plans.</t>
  </si>
  <si>
    <t>31-9091</t>
  </si>
  <si>
    <t>Dental Assistants</t>
  </si>
  <si>
    <t>Perform limited clinical duties under the direction of a dentist. Clinical duties may include equipment preparation and sterilization, preparing patients for treatment, assisting the dentist during treatment, and providing patients with instructions for</t>
  </si>
  <si>
    <t>31-9092</t>
  </si>
  <si>
    <t>Medical Assistants</t>
  </si>
  <si>
    <t>Perform administrative and certain clinical duties under the direction of a physician. Administrative duties may include scheduling appointments, maintaining medical records, billing, and coding information for insurance purposes. Clinical duties may inc</t>
  </si>
  <si>
    <t>31-9093</t>
  </si>
  <si>
    <t>Medical Equipment Preparers</t>
  </si>
  <si>
    <t>Prepare, sterilize, install, or clean laboratory or healthcare equipment. May perform routine laboratory tasks and operate or inspect equipment.</t>
  </si>
  <si>
    <t>31-9094</t>
  </si>
  <si>
    <t>Medical Transcriptionists</t>
  </si>
  <si>
    <t>Transcribe medical reports recorded by physicians and other healthcare practitioners using various electronic devices, covering office visits, emergency room visits, diagnostic imaging studies, operations, chart reviews, and final summaries. Transcribe d</t>
  </si>
  <si>
    <t>31-9096</t>
  </si>
  <si>
    <t>Veterinary Assistants and Laboratory Animal Caretakers</t>
  </si>
  <si>
    <t>Feed, water, and examine pets and other nonfarm animals for signs of illness, disease, or injury in laboratories and animal hospitals and clinics. Clean and disinfect cages and work areas, and sterilize laboratory and surgical equipment. May provide rout</t>
  </si>
  <si>
    <t>31-9097</t>
  </si>
  <si>
    <t>Phlebotomists</t>
  </si>
  <si>
    <t>Draw blood for tests, transfusions, donations, or research. May explain the procedure to patients and assist in the recovery of patients with adverse reactions.</t>
  </si>
  <si>
    <t>31-9099</t>
  </si>
  <si>
    <t>Healthcare Support Workers, All Other</t>
  </si>
  <si>
    <t>All healthcare support workers not listed separately.</t>
  </si>
  <si>
    <t>33-1012</t>
  </si>
  <si>
    <t>First-Line Supervisors of Police and Detectives</t>
  </si>
  <si>
    <t>Directly supervise and coordinate activities of members of police force.</t>
  </si>
  <si>
    <t>33-1021</t>
  </si>
  <si>
    <t>First-Line Supervisors of Firefighting and Prevention Workers</t>
  </si>
  <si>
    <t>Directly supervise and coordinate activities of workers engaged in firefighting and fire prevention and control.</t>
  </si>
  <si>
    <t>33-1091</t>
  </si>
  <si>
    <t>First-Line Supervisors of Security Workers</t>
  </si>
  <si>
    <t>Directly supervise and coordinate activities of security workers and security guards.</t>
  </si>
  <si>
    <t>33-1099</t>
  </si>
  <si>
    <t>First-Line Supervisors of Protective Service Workers, All Other</t>
  </si>
  <si>
    <t>All protective service supervisors not listed separately above.</t>
  </si>
  <si>
    <t>33-2022</t>
  </si>
  <si>
    <t>Forest Fire Inspectors and Prevention Specialists</t>
  </si>
  <si>
    <t>Enforce fire regulations, inspect forest for fire hazards, and recommend forest fire prevention or control measures. May report forest fires and weather conditions.</t>
  </si>
  <si>
    <t>33-3012</t>
  </si>
  <si>
    <t>Correctional Officers and Jailers</t>
  </si>
  <si>
    <t>Guard inmates in penal or rehabilitative institutions in accordance with established regulations and procedures. May guard prisoners in transit between jail, courtroom, prison, or other point. Includes deputy sheriffs and police who spend the majority of</t>
  </si>
  <si>
    <t>33-3021</t>
  </si>
  <si>
    <t>Detectives and Criminal Investigators</t>
  </si>
  <si>
    <t>Conduct investigations related to suspected violations of federal, state, or local laws to prevent or solve crimes. Excludes “Private Detectives and Investigators” (33-9021).</t>
  </si>
  <si>
    <t>33-3051</t>
  </si>
  <si>
    <t>Police and Sheriff's Patrol Officers</t>
  </si>
  <si>
    <t>Maintain order and protect life and property by enforcing local, tribal, State, or Federal laws and ordinances. Perform a combination of the following duties: patrol a specific area; direct traffic; issue traffic summonses; investigate accidents; apprehe</t>
  </si>
  <si>
    <t>33-9032</t>
  </si>
  <si>
    <t>Security Guards</t>
  </si>
  <si>
    <t>Guard, patrol, or monitor premises to prevent theft, violence, or infractions of rules. May operate x-ray and metal detector equipment. Excludes “Police Officers” (33-3050) and “Transportation Security Screeners” (33-9093).</t>
  </si>
  <si>
    <t>33-9091</t>
  </si>
  <si>
    <t>Crossing Guards and Flaggers</t>
  </si>
  <si>
    <t>Guide or control vehicular or pedestrian traffic at such places as streets, schools, railroad crossings, or construction sites.</t>
  </si>
  <si>
    <t>33-9092</t>
  </si>
  <si>
    <t>Lifeguards, Ski Patrol, and Other Recreational Protective Service Workers</t>
  </si>
  <si>
    <t>Monitor recreational areas, such as pools, beaches, or ski slopes, to provide assistance and protection to participants.</t>
  </si>
  <si>
    <t>33-9093</t>
  </si>
  <si>
    <t>Transportation Security Screeners</t>
  </si>
  <si>
    <t>Conduct screening of passengers, baggage, or cargo to ensure compliance with Transportation Security Administration (TSA) regulations. May operate basic security equipment such as x-ray machines and hand wands at screening checkpoints.</t>
  </si>
  <si>
    <t>33-9099</t>
  </si>
  <si>
    <t>Protective Service Workers, All Other</t>
  </si>
  <si>
    <t>All protective service workers not listed separately.</t>
  </si>
  <si>
    <t>35-1011</t>
  </si>
  <si>
    <t>Chefs and Head Cooks</t>
  </si>
  <si>
    <t>Direct and may participate in the preparation, seasoning, and cooking of salads, soups, fish, meats, vegetables, desserts, or other foods. May plan and price menu items, order supplies, and keep records and accounts.</t>
  </si>
  <si>
    <t>35-1012</t>
  </si>
  <si>
    <t>First-Line Supervisors of Food Preparation and Serving Workers</t>
  </si>
  <si>
    <t>Directly supervise and coordinate activities of workers engaged in preparing and serving food.</t>
  </si>
  <si>
    <t>35-2011</t>
  </si>
  <si>
    <t>Cooks, Fast Food</t>
  </si>
  <si>
    <t>Prepare and cook food in a fast food restaurant with a limited menu. Duties of these cooks are limited to preparation of a few basic items and normally involve operating large-volume single-purpose cooking equipment.</t>
  </si>
  <si>
    <t>35-2012</t>
  </si>
  <si>
    <t>Cooks, Institution and Cafeteria</t>
  </si>
  <si>
    <t>Prepare and cook large quantities of food for institutions, such as schools, hospitals, or cafeterias.</t>
  </si>
  <si>
    <t>35-2014</t>
  </si>
  <si>
    <t>Cooks, Restaurant</t>
  </si>
  <si>
    <t>Prepare, season, and cook dishes such as soups, meats, vegetables, or desserts in restaurants. May order supplies, keep records and accounts, price items on menu, or plan menu.</t>
  </si>
  <si>
    <t>35-2015</t>
  </si>
  <si>
    <t>Cooks, Short Order</t>
  </si>
  <si>
    <t>Prepare and cook to order a variety of foods that require only a short preparation time. May take orders from customers and serve patrons at counters or tables. Excludes “Cooks, Fast Food” (35-2011).</t>
  </si>
  <si>
    <t>35-2021</t>
  </si>
  <si>
    <t>Food Preparation Workers</t>
  </si>
  <si>
    <t>Perform a variety of food preparation duties other than cooking, such as preparing cold foods and shellfish, slicing meat, and brewing coffee or tea.</t>
  </si>
  <si>
    <t>35-3011</t>
  </si>
  <si>
    <t>Bartenders</t>
  </si>
  <si>
    <t>Mix and serve drinks to patrons, directly or through waitstaff.</t>
  </si>
  <si>
    <t>35-3023</t>
  </si>
  <si>
    <t>Fast Food and Counter Workers</t>
  </si>
  <si>
    <t>Perform duties such as taking orders and serving food and beverages. Serve customers at counter or from a steam table. May take payment. May prepare food and beverages. Counter attendants who also wait tables are included in “Waiters and Waitresses” (35-</t>
  </si>
  <si>
    <t>35-3031</t>
  </si>
  <si>
    <t>Waiters and Waitresses</t>
  </si>
  <si>
    <t>Take orders and serve food and beverages to patrons at tables in dining establishment. Excludes “Fast Food and Counter Workers” (35-3023).</t>
  </si>
  <si>
    <t>35-3041</t>
  </si>
  <si>
    <t>Food Servers, Nonrestaurant</t>
  </si>
  <si>
    <t>Serve food to individuals outside of a restaurant environment, such as in hotel rooms, hospital rooms, residential care facilities, or cars. Excludes “Fast Food and Counter Workers” (35-3023) and “Door-to-Door Sales Workers, News and Street Vendors, and</t>
  </si>
  <si>
    <t>35-9011</t>
  </si>
  <si>
    <t>Dining Room and Cafeteria Attendants and Bartender Helpers</t>
  </si>
  <si>
    <t>Facilitate food service. Clean tables; remove dirty dishes; replace soiled table linens; set tables; replenish supply of clean linens, silverware, glassware, and dishes; supply service bar with food; and serve items such as water, condiments, and coffee</t>
  </si>
  <si>
    <t>35-9021</t>
  </si>
  <si>
    <t>Dishwashers</t>
  </si>
  <si>
    <t>Clean dishes, kitchen, food preparation equipment, or utensils.</t>
  </si>
  <si>
    <t>35-9031</t>
  </si>
  <si>
    <t>Hosts and Hostesses, Restaurant, Lounge, and Coffee Shop</t>
  </si>
  <si>
    <t>Welcome patrons, seat them at tables or in lounge, and help ensure quality of facilities and service.</t>
  </si>
  <si>
    <t>37-1011</t>
  </si>
  <si>
    <t>First-Line Supervisors of Housekeeping and Janitorial Workers</t>
  </si>
  <si>
    <t>Directly supervise and coordinate work activities of cleaning personnel in hotels, hospitals, offices, and other establishments.</t>
  </si>
  <si>
    <t>37-1012</t>
  </si>
  <si>
    <t>First-Line Supervisors of Landscaping, Lawn Service, and Groundskeeping Workers</t>
  </si>
  <si>
    <t>Directly supervise and coordinate activities of workers engaged in landscaping or groundskeeping activities. Work may involve reviewing contracts to ascertain service, machine, and workforce requirements; answering inquiries from potential customers rega</t>
  </si>
  <si>
    <t>37-2011</t>
  </si>
  <si>
    <t>Janitors and Cleaners, Except Maids and Housekeeping Cleaners</t>
  </si>
  <si>
    <t>Keep buildings in clean and orderly condition. Perform heavy cleaning duties, such as cleaning floors, shampooing rugs, washing walls and glass, and removing rubbish. Duties may include tending furnace and boiler, performing routine maintenance activitie</t>
  </si>
  <si>
    <t>37-2012</t>
  </si>
  <si>
    <t>Maids and Housekeeping Cleaners</t>
  </si>
  <si>
    <t>Perform any combination of light cleaning duties to maintain private households or commercial establishments, such as hotels and hospitals, in a clean and orderly manner. Duties may include making beds, replenishing linens, cleaning rooms and halls, and</t>
  </si>
  <si>
    <t>37-3011</t>
  </si>
  <si>
    <t>Landscaping and Groundskeeping Workers</t>
  </si>
  <si>
    <t>Landscape or maintain grounds of property using hand or power tools or equipment. Workers typically perform a variety of tasks, which may include any combination of the following: sod laying, mowing, trimming, planting, watering, fertilizing, digging, ra</t>
  </si>
  <si>
    <t>37-3012</t>
  </si>
  <si>
    <t>Pesticide Handlers, Sprayers, and Applicators, Vegetation</t>
  </si>
  <si>
    <t>Mix or apply pesticides, herbicides, fungicides, or insecticides through sprays, dusts, vapors, soil incorporation, or chemical application on trees, shrubs, lawns, or crops. Usually requires specific training and state or federal certification. Crop dus</t>
  </si>
  <si>
    <t>39-1014</t>
  </si>
  <si>
    <t>First-Line Supervisors of Entertainment and Recreation Workers, Except Gambling Services</t>
  </si>
  <si>
    <t>Directly supervise and coordinate activities of entertainment and recreation related workers.</t>
  </si>
  <si>
    <t>39-1022</t>
  </si>
  <si>
    <t>First-Line Supervisors of Personal Service Workers</t>
  </si>
  <si>
    <t>Supervise and coordinate activities of personal service workers.</t>
  </si>
  <si>
    <t>39-2011</t>
  </si>
  <si>
    <t>Animal Trainers</t>
  </si>
  <si>
    <t>Train animals for riding, harness, security, performance, or obedience, or for assisting persons with disabilities. Accustom animals to human voice and contact, and condition animals to respond to commands. Train animals according to prescribed standards</t>
  </si>
  <si>
    <t>39-2021</t>
  </si>
  <si>
    <t>Animal Caretakers</t>
  </si>
  <si>
    <t>Feed, water, groom, bathe, exercise, or otherwise provide care to promote and maintain the well-being of pets and other animals that are not raised for consumption, such as dogs, cats, race horses, ornamental fish or birds, zoo animals, and mice. Work in</t>
  </si>
  <si>
    <t>39-3031</t>
  </si>
  <si>
    <t>Ushers, Lobby Attendants, and Ticket Takers</t>
  </si>
  <si>
    <t>Assist patrons at entertainment events by performing duties, such as collecting admission tickets and passes from patrons, assisting in finding seats, searching for lost articles, and helping patrons locate such facilities as restrooms and telephones.</t>
  </si>
  <si>
    <t>39-3091</t>
  </si>
  <si>
    <t>Amusement and Recreation Attendants</t>
  </si>
  <si>
    <t>Perform a variety of attending duties at amusement or recreation facility. May schedule use of recreation facilities, maintain and provide equipment to participants of sporting events or recreational pursuits, or operate amusement concessions and rides.</t>
  </si>
  <si>
    <t>39-4021</t>
  </si>
  <si>
    <t>Funeral Attendants</t>
  </si>
  <si>
    <t>Perform a variety of tasks during funeral, such as placing casket in parlor or chapel prior to service, arranging floral offerings or lights around casket, directing or escorting mourners, closing casket, and issuing and storing funeral equipment.</t>
  </si>
  <si>
    <t>39-4031</t>
  </si>
  <si>
    <t>Morticians, Undertakers, and Funeral Arrangers</t>
  </si>
  <si>
    <t>Perform various tasks to arrange and direct individual funeral services, such as coordinating transportation of body to mortuary, interviewing family or other authorized person to arrange details, selecting pallbearers, aiding with the selection of offic</t>
  </si>
  <si>
    <t>39-5012</t>
  </si>
  <si>
    <t>Hairdressers, Hairstylists, and Cosmetologists</t>
  </si>
  <si>
    <t>Provide beauty services, such as cutting, coloring, and styling hair, and massaging and treating scalp. May shampoo hair, apply makeup, dress wigs, remove hair, and provide nail and skincare services. Excludes “Makeup Artists, Theatrical and Performance”</t>
  </si>
  <si>
    <t>39-5092</t>
  </si>
  <si>
    <t>Manicurists and Pedicurists</t>
  </si>
  <si>
    <t>Clean and shape customers’ fingernails and toenails. May polish or decorate nails.</t>
  </si>
  <si>
    <t>39-5094</t>
  </si>
  <si>
    <t>Skincare Specialists</t>
  </si>
  <si>
    <t>Provide skincare treatments to face and body to enhance an individual’s appearance. Includes electrologists and laser hair removal specialists.</t>
  </si>
  <si>
    <t>39-6011</t>
  </si>
  <si>
    <t>Baggage Porters and Bellhops</t>
  </si>
  <si>
    <t>Handle baggage for travelers at transportation terminals or for guests at hotels or similar establishments.</t>
  </si>
  <si>
    <t>39-7010</t>
  </si>
  <si>
    <t>Tour and travel guides</t>
  </si>
  <si>
    <t>39-9011</t>
  </si>
  <si>
    <t>Childcare Workers</t>
  </si>
  <si>
    <t>Attend to children at schools, businesses, private households, and childcare institutions. Perform a variety of tasks, such as dressing, feeding, bathing, and overseeing play. Excludes “Preschool Teachers, Except Special Education” (25-2011) and “Teachin</t>
  </si>
  <si>
    <t>39-9031</t>
  </si>
  <si>
    <t>Exercise Trainers and Group Fitness Instructors</t>
  </si>
  <si>
    <t>Instruct or coach groups or individuals in exercise activities for the primary purpose of personal fitness. Demonstrate techniques and form, observe participants, and explain to them corrective measures necessary to improve their skills. Develop and impl</t>
  </si>
  <si>
    <t>39-9032</t>
  </si>
  <si>
    <t>Recreation Workers</t>
  </si>
  <si>
    <t>Conduct recreation activities with groups in public, private, or volunteer agencies or recreation facilities. Organize and promote activities, such as arts and crafts, sports, games, music, dramatics, social recreation, camping, and hobbies, taking into</t>
  </si>
  <si>
    <t>41-1011</t>
  </si>
  <si>
    <t>First-Line Supervisors of Retail Sales Workers</t>
  </si>
  <si>
    <t>Directly supervise and coordinate activities of retail sales workers in an establishment or department. Duties may include management functions, such as purchasing, budgeting, accounting, and personnel work, in addition to supervisory duties.</t>
  </si>
  <si>
    <t>41-1012</t>
  </si>
  <si>
    <t>First-Line Supervisors of Non-Retail Sales Workers</t>
  </si>
  <si>
    <t>Directly supervise and coordinate activities of sales workers other than retail sales workers. May perform duties such as budgeting, accounting, and personnel work, in addition to supervisory duties.</t>
  </si>
  <si>
    <t>41-2011</t>
  </si>
  <si>
    <t>Cashiers</t>
  </si>
  <si>
    <t>Receive and disburse money in establishments other than financial institutions. May use electronic scanners, cash registers, or related equipment. May process credit or debit card transactions and validate checks. Excludes “Gaming Cage Persons and Booth</t>
  </si>
  <si>
    <t>41-2021</t>
  </si>
  <si>
    <t>Counter and Rental Clerks</t>
  </si>
  <si>
    <t>Receive orders, generally in person, for repairs, rentals, and services. May describe available options, compute cost, and accept payment. Excludes “Fast Food and Counter Workers” (35-3023), “Hotel, Motel, and Resort Desk Clerks” (43-4081), “Order Clerks</t>
  </si>
  <si>
    <t>41-2022</t>
  </si>
  <si>
    <t>Parts Salespersons</t>
  </si>
  <si>
    <t>Sell spare and replacement parts and equipment in repair shop or parts store.</t>
  </si>
  <si>
    <t>41-2031</t>
  </si>
  <si>
    <t>Retail Salespersons</t>
  </si>
  <si>
    <t>Sell merchandise, such as furniture, motor vehicles, appliances, or apparel to consumers. Excludes “Cashiers” (41-2011).</t>
  </si>
  <si>
    <t>41-3011</t>
  </si>
  <si>
    <t>Advertising Sales Agents</t>
  </si>
  <si>
    <t>Sell or solicit advertising space, time, or media in publications, signage, TV, radio, or Internet establishments or public spaces.</t>
  </si>
  <si>
    <t>41-3021</t>
  </si>
  <si>
    <t>Insurance Sales Agents</t>
  </si>
  <si>
    <t>Sell life, property, casualty, health, automotive, or other types of insurance. May refer clients to independent brokers, work as an independent broker, or be employed by an insurance company.</t>
  </si>
  <si>
    <t>41-3031</t>
  </si>
  <si>
    <t>Securities, Commodities, and Financial Services Sales Agents</t>
  </si>
  <si>
    <t>Buy and sell securities or commodities in investment and trading firms, or provide financial services to businesses and individuals. May advise customers about stocks, bonds, mutual funds, commodities, and market conditions.</t>
  </si>
  <si>
    <t>41-3091</t>
  </si>
  <si>
    <t>Sales Representatives of Services, Except Advertising, Insurance, Financial Services, and Travel</t>
  </si>
  <si>
    <t>Sell services to individuals or businesses. May describe options or resolve client problems. Excludes “Advertising Sales Agents” (41-3011), “Insurance Sales Agents” (41-3021), “Securities, Commodities, and Financial Services Sales Agents” (41-3031), “Tra</t>
  </si>
  <si>
    <t>41-4011</t>
  </si>
  <si>
    <t>Sales Representatives, Wholesale and Manufacturing, Technical and Scientific Products</t>
  </si>
  <si>
    <t>Sell goods for wholesalers or manufacturers where technical or scientific knowledge is required in such areas as biology, engineering, chemistry, and electronics, normally obtained from at least 2 years of post-secondary education. Excludes “Sales Engine</t>
  </si>
  <si>
    <t>41-4012</t>
  </si>
  <si>
    <t>Sales Representatives, Wholesale and Manufacturing, Except Technical and Scientific Products</t>
  </si>
  <si>
    <t>Sell goods for wholesalers or manufacturers to businesses or groups of individuals. Work requires substantial knowledge of items sold.</t>
  </si>
  <si>
    <t>41-9022</t>
  </si>
  <si>
    <t>Real Estate Sales Agents</t>
  </si>
  <si>
    <t>Rent, buy, or sell property for clients. Perform duties such as study property listings, interview prospective clients, accompany clients to property site, discuss conditions of sale, and draw up real estate contracts. Includes agents who represent buyer</t>
  </si>
  <si>
    <t>41-9099</t>
  </si>
  <si>
    <t>Sales and Related Workers, All Other</t>
  </si>
  <si>
    <t>All sales and related workers not listed separately.</t>
  </si>
  <si>
    <t>43-1011</t>
  </si>
  <si>
    <t>First-Line Supervisors of Office and Administrative Support Workers</t>
  </si>
  <si>
    <t>Directly supervise and coordinate the activities of clerical and administrative support workers.</t>
  </si>
  <si>
    <t>43-3011</t>
  </si>
  <si>
    <t>Bill and Account Collectors</t>
  </si>
  <si>
    <t>Locate and notify customers of delinquent accounts by mail, telephone, or personal visit to solicit payment. Duties include receiving payment and posting amount to customer’s account, preparing statements to credit department if customer fails to respond</t>
  </si>
  <si>
    <t>43-3021</t>
  </si>
  <si>
    <t>Billing and Posting Clerks</t>
  </si>
  <si>
    <t>Compile, compute, and record billing, accounting, statistical, and other numerical data for billing purposes. Prepare billing invoices for services rendered or for delivery or shipment of goods. Excludes “Medical Records Specialists” (29-2072).</t>
  </si>
  <si>
    <t>43-3031</t>
  </si>
  <si>
    <t>Bookkeeping, Accounting, and Auditing Clerks</t>
  </si>
  <si>
    <t>Compute, classify, and record numerical data to keep financial records complete. Perform any combination of routine calculating, posting, and verifying duties to obtain primary financial data for use in maintaining accounting records. May also check the</t>
  </si>
  <si>
    <t>43-3051</t>
  </si>
  <si>
    <t>Payroll and Timekeeping Clerks</t>
  </si>
  <si>
    <t>Compile and record employee time and payroll data. May compute employees’ time worked, production, and commission. May compute and post wages and deductions, or prepare paychecks. Excludes “Bookkeeping, Accounting, and Auditing Clerks” (43-3031).</t>
  </si>
  <si>
    <t>43-3061</t>
  </si>
  <si>
    <t>Procurement Clerks</t>
  </si>
  <si>
    <t>Compile information and records to draw up purchase orders for procurement of materials and services. Excludes “Wholesale and Retail Buyers, Except Farm Products” (13-1022).</t>
  </si>
  <si>
    <t>43-3071</t>
  </si>
  <si>
    <t>Tellers</t>
  </si>
  <si>
    <t>Receive and pay out money. Keep records of money and negotiable instruments involved in a financial institution’s various transactions.</t>
  </si>
  <si>
    <t>43-4031</t>
  </si>
  <si>
    <t>Court, Municipal, and License Clerks</t>
  </si>
  <si>
    <t>Perform clerical duties for courts of law, municipalities, or governmental licensing agencies and bureaus. May prepare docket of cases to be called; secure information for judges and court; prepare draft agendas or bylaws for town or city council; answer</t>
  </si>
  <si>
    <t>43-4051</t>
  </si>
  <si>
    <t>Customer Service Representatives</t>
  </si>
  <si>
    <t>Interact with customers to provide basic or scripted information in response to routine inquiries about products and services. May handle and resolve general complaints. Excludes individuals whose duties are primarily installation, sales, repair, and tec</t>
  </si>
  <si>
    <t>43-4071</t>
  </si>
  <si>
    <t>File Clerks</t>
  </si>
  <si>
    <t>File correspondence, cards, invoices, receipts, and other records in alphabetical or numerical order or according to the filing system used. Locate and remove material from file when requested.</t>
  </si>
  <si>
    <t>43-4081</t>
  </si>
  <si>
    <t>Hotel, Motel, and Resort Desk Clerks</t>
  </si>
  <si>
    <t>Accommodate hotel, motel, and resort patrons by registering and assigning rooms to guests, issuing room keys or cards, transmitting and receiving messages, keeping records of occupied rooms and guests’ accounts, making and confirming reservations, and pr</t>
  </si>
  <si>
    <t>43-4111</t>
  </si>
  <si>
    <t>Interviewers, Except Eligibility and Loan</t>
  </si>
  <si>
    <t>Interview persons by telephone, mail, in person, or by other means for the purpose of completing forms, applications, or questionnaires. Ask specific questions, record answers, and assist persons with completing form. May sort, classify, and file forms.</t>
  </si>
  <si>
    <t>43-4131</t>
  </si>
  <si>
    <t>Loan Interviewers and Clerks</t>
  </si>
  <si>
    <t>Interview loan applicants to elicit information; investigate applicants' backgrounds and verify references; prepare loan request papers; and forward findings, reports, and documents to appraisal department. Review loan papers to ensure completeness, and</t>
  </si>
  <si>
    <t>43-4151</t>
  </si>
  <si>
    <t>Order Clerks</t>
  </si>
  <si>
    <t>Receive and process incoming orders for materials, merchandise, classified ads, or services such as repairs, installations, or rental of facilities. Generally receives orders via mail, phone, fax, or other electronic means. Duties include informing custo</t>
  </si>
  <si>
    <t>43-4161</t>
  </si>
  <si>
    <t>Human Resources Assistants, Except Payroll and Timekeeping</t>
  </si>
  <si>
    <t>Compile and keep personnel records. Record data for each employee, such as address, weekly earnings, absences, amount of sales or production, supervisory reports, and date of and reason for termination. May prepare reports for employment records, file em</t>
  </si>
  <si>
    <t>43-4171</t>
  </si>
  <si>
    <t>Receptionists and Information Clerks</t>
  </si>
  <si>
    <t>Answer inquiries and provide information to the general public, customers, visitors, and other interested parties regarding activities conducted at establishment and location of departments, offices, and employees within the organization. Excludes "Switc</t>
  </si>
  <si>
    <t>43-4181</t>
  </si>
  <si>
    <t>Reservation and Transportation Ticket Agents and Travel Clerks</t>
  </si>
  <si>
    <t>Make and confirm reservations for transportation or lodging, or sell transportation tickets. May check baggage and direct passengers to designated concourse, pier, or track; deliver tickets and contact individuals and groups to inform them of package tou</t>
  </si>
  <si>
    <t>43-4199</t>
  </si>
  <si>
    <t>Information and Record Clerks, All Other</t>
  </si>
  <si>
    <t>All information and record clerks not listed separately.</t>
  </si>
  <si>
    <t>43-5011</t>
  </si>
  <si>
    <t>Cargo and Freight Agents</t>
  </si>
  <si>
    <t>Expedite and route movement of incoming and outgoing cargo and freight shipments in airline, train, and trucking terminals and shipping docks. Take orders from customers and arrange pickup of freight and cargo for delivery to loading platform. Prepare an</t>
  </si>
  <si>
    <t>43-5021</t>
  </si>
  <si>
    <t>Couriers and Messengers</t>
  </si>
  <si>
    <t>Pick up and deliver messages, documents, packages, and other items between offices or departments within an establishment or directly to other business concerns, traveling by foot, bicycle, motorcycle, automobile, or public conveyance. Excludes "Light Tr</t>
  </si>
  <si>
    <t>43-5031</t>
  </si>
  <si>
    <t>Public Safety Telecommunicators</t>
  </si>
  <si>
    <t>Operate telephone, radio, or other communication systems to receive and communicate requests for emergency assistance at 9-1-1 public safety answering points and emergency operations centers. Take information from the public and other sources regarding c</t>
  </si>
  <si>
    <t>43-5032</t>
  </si>
  <si>
    <t>Dispatchers, Except Police, Fire, and Ambulance</t>
  </si>
  <si>
    <t>Schedule and dispatch workers, work crews, equipment, or service vehicles for conveyance of materials, freight, or passengers, or for normal installation, service, or emergency repairs rendered outside the place of business. Duties may include using radi</t>
  </si>
  <si>
    <t>43-5041</t>
  </si>
  <si>
    <t>Meter Readers, Utilities</t>
  </si>
  <si>
    <t>Read meter and record consumption of electricity, gas, water, or steam.</t>
  </si>
  <si>
    <t>43-5051</t>
  </si>
  <si>
    <t>Postal Service Clerks</t>
  </si>
  <si>
    <t>Perform any combination of tasks in a United States Postal Service (USPS) post office, such as receive letters and parcels; sell postage and revenue stamps, postal cards, and stamped envelopes; fill out and sell money orders; place mail in pigeon holes o</t>
  </si>
  <si>
    <t>43-5052</t>
  </si>
  <si>
    <t>Postal Service Mail Carriers</t>
  </si>
  <si>
    <t>Sort and deliver mail for the United States Postal Service (USPS). Deliver mail on established route by vehicle or on foot. Includes postal service mail carriers employed by USPS contractors.</t>
  </si>
  <si>
    <t>43-5053</t>
  </si>
  <si>
    <t>Postal Service Mail Sorters, Processors, and Processing Machine Operators</t>
  </si>
  <si>
    <t>Prepare incoming and outgoing mail for distribution for the United States Postal Service (USPS). Examine, sort, and route mail. Load, operate, and occasionally adjust and repair mail processing, sorting, and canceling machinery. Keep records of shipments</t>
  </si>
  <si>
    <t>43-5061</t>
  </si>
  <si>
    <t>Production, Planning, and Expediting Clerks</t>
  </si>
  <si>
    <t>Coordinate and expedite the flow of work and materials within or between departments of an establishment according to production schedule. Duties include reviewing and distributing production, work, and shipment schedules; conferring with department supe</t>
  </si>
  <si>
    <t>43-5071</t>
  </si>
  <si>
    <t>Shipping, Receiving, and Inventory Clerks</t>
  </si>
  <si>
    <t>Verify and maintain records on incoming and outgoing shipments involving inventory. Duties include verifying and recording incoming merchandise or material and arranging for the transportation of products. May prepare items for shipment. Excludes “Weighe</t>
  </si>
  <si>
    <t>43-5111</t>
  </si>
  <si>
    <t>Weighers, Measurers, Checkers, and Samplers, Recordkeeping</t>
  </si>
  <si>
    <t>Weigh, measure, and check materials, supplies, and equipment for the purpose of keeping relevant records. Duties are primarily clerical by nature. Includes workers who collect and keep record of samples of products or materials. Excludes "Inspectors, Tes</t>
  </si>
  <si>
    <t>43-6011</t>
  </si>
  <si>
    <t>Executive Secretaries and Executive Administrative Assistants</t>
  </si>
  <si>
    <t>Provide high-level administrative support by conducting research, preparing statistical reports, and handling information requests, as well as performing routine administrative functions such as preparing correspondence, receiving visitors, arranging con</t>
  </si>
  <si>
    <t>43-6012</t>
  </si>
  <si>
    <t>Legal Secretaries and Administrative Assistants</t>
  </si>
  <si>
    <t>Perform secretarial duties using legal terminology, procedures, and documents. Prepare legal papers and correspondence, such as summonses, complaints, motions, and subpoenas. May also assist with legal research.</t>
  </si>
  <si>
    <t>43-6013</t>
  </si>
  <si>
    <t>Medical Secretaries and Administrative Assistants</t>
  </si>
  <si>
    <t>Perform secretarial duties using specific knowledge of medical terminology and hospital, clinic, or laboratory procedures. Duties may include scheduling appointments, billing patients, and compiling and recording medical charts, reports, and corresponden</t>
  </si>
  <si>
    <t>43-6014</t>
  </si>
  <si>
    <t>Secretaries and Administrative Assistants, Except Legal, Medical, and Executive</t>
  </si>
  <si>
    <t>Perform routine administrative functions such as drafting correspondence, scheduling appointments, organizing and maintaining paper and electronic files, or providing information to callers. Excludes legal, medical, and executive secretaries (43-6011 thr</t>
  </si>
  <si>
    <t>43-9041</t>
  </si>
  <si>
    <t>Insurance Claims and Policy Processing Clerks</t>
  </si>
  <si>
    <t>Process new insurance policies, modifications to existing policies, and claims forms. Obtain information from policyholders to verify the accuracy and completeness of information on claims forms, applications and related documents, and company records. U</t>
  </si>
  <si>
    <t>43-9051</t>
  </si>
  <si>
    <t>Mail Clerks and Mail Machine Operators, Except Postal Service</t>
  </si>
  <si>
    <t>Prepare incoming and outgoing mail for distribution. Time-stamp, open, read, sort, and route incoming mail; and address, seal, stamp, fold, stuff, and affix postage to outgoing mail or packages. Duties may also include keeping necessary records and compl</t>
  </si>
  <si>
    <t>43-9061</t>
  </si>
  <si>
    <t>Office Clerks, General</t>
  </si>
  <si>
    <t>Perform duties too varied and diverse to be classified in any specific office clerical occupation, requiring knowledge of office systems and procedures. Clerical duties may be assigned in accordance with the office procedures of individual establishments</t>
  </si>
  <si>
    <t>43-9199</t>
  </si>
  <si>
    <t>Office and Administrative Support Workers, All Other</t>
  </si>
  <si>
    <t>All office and administrative support workers not listed separately.</t>
  </si>
  <si>
    <t>45-2092</t>
  </si>
  <si>
    <t>Farmworkers and Laborers, Crop, Nursery, and Greenhouse</t>
  </si>
  <si>
    <t>Manually plant, cultivate, and harvest vegetables, fruits, nuts, horticultural specialties, and field crops. Use hand tools, such as shovels, trowels, hoes, tampers, pruning hooks, shears, and knives. Duties may include tilling soil and applying fertiliz</t>
  </si>
  <si>
    <t>45-4011</t>
  </si>
  <si>
    <t>Forest and Conservation Workers</t>
  </si>
  <si>
    <t>Under supervision, perform manual labor necessary to develop, maintain, or protect areas such as forests, forested areas, woodlands, wetlands, and rangelands through such activities as raising and transporting seedlings; combating insects, pests, and dis</t>
  </si>
  <si>
    <t>47-1011</t>
  </si>
  <si>
    <t>First-Line Supervisors of Construction Trades and Extraction Workers</t>
  </si>
  <si>
    <t>Directly supervise and coordinate activities of construction or extraction workers.</t>
  </si>
  <si>
    <t>47-2021</t>
  </si>
  <si>
    <t>Brickmasons and Blockmasons</t>
  </si>
  <si>
    <t>Lay and bind building materials, such as brick, structural tile, concrete block, cinder block, glass block, and terra-cotta block, with mortar and other substances, to construct or repair walls, partitions, arches, sewers, and other structures. Installer</t>
  </si>
  <si>
    <t>47-2031</t>
  </si>
  <si>
    <t>Carpenters</t>
  </si>
  <si>
    <t>Construct, erect, install, or repair structures and fixtures made of wood and comparable materials, such as concrete forms; building frameworks, including partitions, joists, studding, and rafters; and wood stairways, window and door frames, and hardwood</t>
  </si>
  <si>
    <t>47-2041</t>
  </si>
  <si>
    <t>Carpet Installers</t>
  </si>
  <si>
    <t>Lay and install carpet from rolls or blocks on floors. Install padding and trim flooring materials. Excludes “Floor Layers, Except Carpet, Wood, and Hard Tiles” (47-2042).</t>
  </si>
  <si>
    <t>47-2044</t>
  </si>
  <si>
    <t>Tile and Stone Setters</t>
  </si>
  <si>
    <t>Apply hard tile, stone, and comparable materials to walls, floors, ceilings, countertops, and roof decks.</t>
  </si>
  <si>
    <t>47-2051</t>
  </si>
  <si>
    <t>Cement Masons and Concrete Finishers</t>
  </si>
  <si>
    <t>Smooth and finish surfaces of poured concrete, such as floors, walks, sidewalks, roads, or curbs using a variety of hand and power tools. Align forms for sidewalks, curbs, or gutters; patch voids; and use saws to cut expansion joints. Installers of morta</t>
  </si>
  <si>
    <t>47-2061</t>
  </si>
  <si>
    <t>Construction Laborers</t>
  </si>
  <si>
    <t>Perform tasks involving physical labor at construction sites. May operate hand and power tools of all types: air hammers, earth tampers, cement mixers, small mechanical hoists, surveying and measuring equipment, and a variety of other equipment and instr</t>
  </si>
  <si>
    <t>47-2071</t>
  </si>
  <si>
    <t>Paving, Surfacing, and Tamping Equipment Operators</t>
  </si>
  <si>
    <t>Operate equipment used for applying concrete, asphalt, or other materials to road beds, parking lots, or airport runways and taxiways or for tamping gravel, dirt, or other materials. Includes concrete and asphalt paving machine operators, form tampers, t</t>
  </si>
  <si>
    <t>47-2073</t>
  </si>
  <si>
    <t>Operating Engineers and Other Construction Equipment Operators</t>
  </si>
  <si>
    <t>Operate one or several types of power construction equipment, such as motor graders, bulldozers, scrapers, compressors, pumps, derricks, shovels, tractors, or front-end loaders to excavate, move, and grade earth, erect structures, or pour concrete or oth</t>
  </si>
  <si>
    <t>47-2081</t>
  </si>
  <si>
    <t>Drywall and Ceiling Tile Installers</t>
  </si>
  <si>
    <t>Apply plasterboard or other wallboard to ceilings or interior walls of buildings. Apply or mount acoustical tiles or blocks, strips, or sheets of shock-absorbing materials to ceilings and walls of buildings to reduce or reflect sound. Materials may be of</t>
  </si>
  <si>
    <t>47-2111</t>
  </si>
  <si>
    <t>Electricians</t>
  </si>
  <si>
    <t>Install, maintain, and repair electrical wiring, equipment, and fixtures. Ensure that work is in accordance with relevant codes. May install or service street lights, intercom systems, or electrical control systems. Excludes “Security and Fire Alarm Syst</t>
  </si>
  <si>
    <t>47-2131</t>
  </si>
  <si>
    <t>Insulation Workers, Floor, Ceiling, and Wall</t>
  </si>
  <si>
    <t>Line and cover structures with insulating materials. May work with batt, roll, or blown insulation materials.</t>
  </si>
  <si>
    <t>47-2141</t>
  </si>
  <si>
    <t>Painters, Construction and Maintenance</t>
  </si>
  <si>
    <t>Paint walls, equipment, buildings, bridges, and other structural surfaces, using brushes, rollers, and spray guns. May remove old paint to prepare surface prior to painting. May mix colors or oils to obtain desired color or consistency. Excludes “Paperha</t>
  </si>
  <si>
    <t>47-2151</t>
  </si>
  <si>
    <t>Pipelayers</t>
  </si>
  <si>
    <t>Lay pipe for storm or sanitation sewers, drains, and water mains. Perform any combination of the following tasks: grade trenches or culverts, position pipe, or seal joints. Excludes “Welders, Cutters, Solderers, and Brazers" (51-4121).</t>
  </si>
  <si>
    <t>47-2152</t>
  </si>
  <si>
    <t>Plumbers, Pipefitters, and Steamfitters</t>
  </si>
  <si>
    <t>Assemble, install, alter, and repair pipelines or pipe systems that carry water, steam, air, or other liquids or gases. May install heating and cooling equipment and mechanical control systems. Includes sprinklerfitters.</t>
  </si>
  <si>
    <t>47-2211</t>
  </si>
  <si>
    <t>Sheet Metal Workers</t>
  </si>
  <si>
    <t>Fabricate, assemble, install, and repair sheet metal products and equipment, such as ducts, control boxes, drainpipes, and furnace casings. Work may involve any of the following: setting up and operating fabricating machines to cut, bend, and straighten</t>
  </si>
  <si>
    <t>47-2221</t>
  </si>
  <si>
    <t>Structural Iron and Steel Workers</t>
  </si>
  <si>
    <t>Raise, place, and unite iron or steel girders, columns, and other structural members to form completed structures or structural frameworks. May erect metal storage tanks and assemble prefabricated metal buildings. Excludes “Reinforcing Iron and Rebar Wor</t>
  </si>
  <si>
    <t>47-3013</t>
  </si>
  <si>
    <t>Helpers--Electricians</t>
  </si>
  <si>
    <t>Help electricians by performing duties requiring less skill. Duties include using, supplying, or holding materials or tools, and cleaning work area and equipment. Construction laborers who do not primarily assist electricians are classified under “Constr</t>
  </si>
  <si>
    <t>47-3019</t>
  </si>
  <si>
    <t>Helpers, Construction Trades, All Other</t>
  </si>
  <si>
    <t>All construction trades helpers not listed separately.</t>
  </si>
  <si>
    <t>47-4011</t>
  </si>
  <si>
    <t>Construction and Building Inspectors</t>
  </si>
  <si>
    <t>Inspect structures using engineering skills to determine structural soundness and compliance with specifications, building codes, and other regulations. Inspections may be general in nature or may be limited to a specific area, such as electrical systems</t>
  </si>
  <si>
    <t>47-4051</t>
  </si>
  <si>
    <t>Highway Maintenance Workers</t>
  </si>
  <si>
    <t>Maintain highways, municipal and rural roads, airport runways, and rights-of-way. Duties include patching broken or eroded pavement and repairing guard rails, highway markers, and snow fences. May also mow or clear brush from along road, or plow snow fro</t>
  </si>
  <si>
    <t>47-5022</t>
  </si>
  <si>
    <t>Excavating and Loading Machine and Dragline Operators, Surface Mining</t>
  </si>
  <si>
    <t>Operate or tend machinery at surface mining site, equipped with scoops, shovels, or buckets to excavate and load loose materials.</t>
  </si>
  <si>
    <t>47-5023</t>
  </si>
  <si>
    <t>Earth Drillers, Except Oil and Gas</t>
  </si>
  <si>
    <t>Operate a variety of drills such as rotary, churn, and pneumatic to tap subsurface water and salt deposits, to remove core samples during mineral exploration or soil testing, and to facilitate the use of explosives in mining or construction. Includes hor</t>
  </si>
  <si>
    <t>47-5081</t>
  </si>
  <si>
    <t>Helpers--Extraction Workers</t>
  </si>
  <si>
    <t>Help extraction craft workers, such as earth drillers, blasters and explosives workers, derrick operators, and mining machine operators, by performing duties requiring less skill. Duties include supplying equipment or cleaning work area. Apprentice worke</t>
  </si>
  <si>
    <t>49-1011</t>
  </si>
  <si>
    <t>First-Line Supervisors of Mechanics, Installers, and Repairers</t>
  </si>
  <si>
    <t>Directly supervise and coordinate the activities of mechanics, installers, and repairers. May also advise customers on recommended services. Excludes team or work leaders.</t>
  </si>
  <si>
    <t>49-2011</t>
  </si>
  <si>
    <t>Computer, Automated Teller, and Office Machine Repairers</t>
  </si>
  <si>
    <t>Repair, maintain, or install computers, word processing systems, automated teller machines, and electronic office machines, such as duplicating and fax machines.</t>
  </si>
  <si>
    <t>49-2022</t>
  </si>
  <si>
    <t>Telecommunications Equipment Installers and Repairers, Except Line Installers</t>
  </si>
  <si>
    <t>Install, set up, rearrange, or remove switching, distribution, routing, and dialing equipment used in central offices or headends. Service or repair telephone, cable television, Internet, and other communications equipment on customers’ property. May ins</t>
  </si>
  <si>
    <t>49-2094</t>
  </si>
  <si>
    <t>Electrical and Electronics Repairers, Commercial and Industrial Equipment</t>
  </si>
  <si>
    <t>Repair, test, adjust, or install electronic equipment, such as industrial controls, transmitters, and antennas. Excludes “Avionics Technicians” (49-2091), “Electrical and Electronics Installers and Repairers, Transportation Equipment” (49-2093), and “Ele</t>
  </si>
  <si>
    <t>49-2095</t>
  </si>
  <si>
    <t>Electrical and Electronics Repairers, Powerhouse, Substation, and Relay</t>
  </si>
  <si>
    <t>Inspect, test, repair, or maintain electrical equipment in generating stations, substations, and in-service relays.</t>
  </si>
  <si>
    <t>49-2098</t>
  </si>
  <si>
    <t>Security and Fire Alarm Systems Installers</t>
  </si>
  <si>
    <t>Install, program, maintain, and repair security and fire alarm wiring and equipment. Ensure that work is in accordance with relevant codes. Excludes “Electricians” (47-2111) who do a broad range of electrical wiring.</t>
  </si>
  <si>
    <t>49-3011</t>
  </si>
  <si>
    <t>Aircraft Mechanics and Service Technicians</t>
  </si>
  <si>
    <t>Diagnose, adjust, repair, or overhaul aircraft engines and assemblies, such as hydraulic and pneumatic systems. Excludes “Avionics Technicians” (49-2091).</t>
  </si>
  <si>
    <t>49-3021</t>
  </si>
  <si>
    <t>Automotive Body and Related Repairers</t>
  </si>
  <si>
    <t>Repair and refinish automotive vehicle bodies and straighten vehicle frames. Excludes “Automotive Glass Installers and Repairers” (49-3022) and “Coating, Painting, and Spraying Machine Setters, Operators, and Tenders” (51-9124).</t>
  </si>
  <si>
    <t>49-3023</t>
  </si>
  <si>
    <t>Automotive Service Technicians and Mechanics</t>
  </si>
  <si>
    <t>Diagnose, adjust, repair, or overhaul automotive vehicles. Excludes “Automotive Body and Related Repairers” (49-3021), “Bus and Truck Mechanics and Diesel Engine Specialists” (49-3031), and “Electronic Equipment Installers and Repairers, Motor Vehicles”</t>
  </si>
  <si>
    <t>49-3031</t>
  </si>
  <si>
    <t>Bus and Truck Mechanics and Diesel Engine Specialists</t>
  </si>
  <si>
    <t>Diagnose, adjust, repair, or overhaul buses and trucks, or maintain and repair any type of diesel engines. Includes mechanics working primarily with automobile or marine diesel engines.</t>
  </si>
  <si>
    <t>49-3041</t>
  </si>
  <si>
    <t>Farm Equipment Mechanics and Service Technicians</t>
  </si>
  <si>
    <t>Diagnose, adjust, repair, or overhaul farm machinery and vehicles, such as tractors, harvesters, dairy equipment, and irrigation systems. Excludes “Bus and Truck Mechanics and Diesel Engine Specialists” (49-3031).</t>
  </si>
  <si>
    <t>49-3042</t>
  </si>
  <si>
    <t>Mobile Heavy Equipment Mechanics, Except Engines</t>
  </si>
  <si>
    <t>Diagnose, adjust, repair, or overhaul mobile mechanical, hydraulic, and pneumatic equipment, such as cranes, bulldozers, graders, and conveyors, used in construction, logging, and mining. Excludes “Bus and Truck Mechanics and Diesel Engine Specialists” (</t>
  </si>
  <si>
    <t>49-3051</t>
  </si>
  <si>
    <t>Motorboat Mechanics and Service Technicians</t>
  </si>
  <si>
    <t>Repair and adjust electrical and mechanical equipment of inboard or inboard-outboard boat engines. Excludes “Bus and Truck Mechanics and Diesel Engine Specialists” (49-3031).</t>
  </si>
  <si>
    <t>49-3052</t>
  </si>
  <si>
    <t>Motorcycle Mechanics</t>
  </si>
  <si>
    <t>Diagnose, adjust, repair, or overhaul motorcycles, scooters, mopeds, dirt bikes, or similar motorized vehicles.</t>
  </si>
  <si>
    <t>49-3053</t>
  </si>
  <si>
    <t>Outdoor Power Equipment and Other Small Engine Mechanics</t>
  </si>
  <si>
    <t>Diagnose, adjust, repair, or overhaul small engines used to power lawn mowers, chain saws, recreational sporting equipment, and related equipment.</t>
  </si>
  <si>
    <t>49-3092</t>
  </si>
  <si>
    <t>Recreational Vehicle Service Technicians</t>
  </si>
  <si>
    <t>Diagnose, inspect, adjust, repair, or overhaul recreational vehicles including travel trailers. May specialize in maintaining gas, electrical, hydraulic, plumbing, or chassis/towing systems as well as repairing generators, appliances, and interior compon</t>
  </si>
  <si>
    <t>49-3093</t>
  </si>
  <si>
    <t>Tire Repairers and Changers</t>
  </si>
  <si>
    <t>Repair and replace tires.</t>
  </si>
  <si>
    <t>49-9021</t>
  </si>
  <si>
    <t>Heating, Air Conditioning, and Refrigeration Mechanics and Installers</t>
  </si>
  <si>
    <t>Install or repair heating, central air conditioning, HVAC, or refrigeration systems, including oil burners, hot-air furnaces, and heating stoves.</t>
  </si>
  <si>
    <t>49-9031</t>
  </si>
  <si>
    <t>Home Appliance Repairers</t>
  </si>
  <si>
    <t>Repair, adjust, or install all types of electric or gas household appliances, such as refrigerators, washers, dryers, and ovens.</t>
  </si>
  <si>
    <t>49-9041</t>
  </si>
  <si>
    <t>Industrial Machinery Mechanics</t>
  </si>
  <si>
    <t>Repair, install, adjust, or maintain industrial production and processing machinery or refinery and pipeline distribution systems. May also install, dismantle, or move machinery and heavy equipment according to plans. Excludes “Mobile Heavy Equipment Mec</t>
  </si>
  <si>
    <t>49-9043</t>
  </si>
  <si>
    <t>Maintenance Workers, Machinery</t>
  </si>
  <si>
    <t>Lubricate machinery, change parts, or perform other routine machinery maintenance. Excludes “Maintenance and Repair Workers, General” (49-9071).</t>
  </si>
  <si>
    <t>49-9044</t>
  </si>
  <si>
    <t>Millwrights</t>
  </si>
  <si>
    <t>Install, dismantle, or move machinery and heavy equipment according to layout plans, blueprints, or other drawings.</t>
  </si>
  <si>
    <t>49-9051</t>
  </si>
  <si>
    <t>Electrical Power-Line Installers and Repairers</t>
  </si>
  <si>
    <t>Install or repair cables or wires used in electrical power or distribution systems. May erect poles and light or heavy duty transmission towers. Excludes “Electrical and Electronics Repairers, Powerhouse, Substation, and Relay" (49-2095).</t>
  </si>
  <si>
    <t>49-9052</t>
  </si>
  <si>
    <t>Telecommunications Line Installers and Repairers</t>
  </si>
  <si>
    <t>Install and repair telecommunications cable, including fiber optics.</t>
  </si>
  <si>
    <t>49-9062</t>
  </si>
  <si>
    <t>Medical Equipment Repairers</t>
  </si>
  <si>
    <t>Test, adjust, or repair biomedical or electromedical equipment.</t>
  </si>
  <si>
    <t>49-9071</t>
  </si>
  <si>
    <t>Maintenance and Repair Workers, General</t>
  </si>
  <si>
    <t>Perform work involving the skills of two or more maintenance or craft occupations to keep machines, mechanical equipment, or the structure of a building in repair. Duties may involve pipe fitting; HVAC maintenance; insulating; welding; machining; carpent</t>
  </si>
  <si>
    <t>49-9099</t>
  </si>
  <si>
    <t>Installation, Maintenance, and Repair Workers, All Other</t>
  </si>
  <si>
    <t>All installation, maintenance, and repair workers not listed separately.</t>
  </si>
  <si>
    <t>51-1011</t>
  </si>
  <si>
    <t>First-Line Supervisors of Production and Operating Workers</t>
  </si>
  <si>
    <t>Directly supervise and coordinate the activities of production and operating workers, such as inspectors, precision workers, machine setters and operators, assemblers, fabricators, and plant and system operators. Excludes team or work leaders.</t>
  </si>
  <si>
    <t>51-2028</t>
  </si>
  <si>
    <t>Electrical, electronic, and electromechanical assemblers, except coil winders, tapers, and finishers</t>
  </si>
  <si>
    <t>51-2090</t>
  </si>
  <si>
    <t>Miscellaneous Assemblers and Fabricators</t>
  </si>
  <si>
    <t>51-3011</t>
  </si>
  <si>
    <t>Bakers</t>
  </si>
  <si>
    <t>Mix and bake ingredients to produce breads, rolls, cookies, cakes, pies, pastries, or other baked goods. Pastry chefs in restaurants and hotels are included with “Chefs and Head Cooks” (35-1011).</t>
  </si>
  <si>
    <t>51-3021</t>
  </si>
  <si>
    <t>Butchers and Meat Cutters</t>
  </si>
  <si>
    <t>Cut, trim, or prepare consumer-sized portions of meat for use or sale in retail establishments.</t>
  </si>
  <si>
    <t>51-4031</t>
  </si>
  <si>
    <t>Cutting, Punching, and Press Machine Setters, Operators, and Tenders, Metal and Plastic</t>
  </si>
  <si>
    <t>Set up, operate, or tend machines to saw, cut, shear, slit, punch, crimp, notch, bend, or straighten metal or plastic material.</t>
  </si>
  <si>
    <t>51-4041</t>
  </si>
  <si>
    <t>Machinists</t>
  </si>
  <si>
    <t>Set up and operate a variety of machine tools to produce precision parts and instruments out of metal. Includes precision instrument makers who fabricate, modify, or repair mechanical instruments. May also fabricate and modify parts to make or repair mac</t>
  </si>
  <si>
    <t>51-4121</t>
  </si>
  <si>
    <t>Welders, Cutters, Solderers, and Brazers</t>
  </si>
  <si>
    <t>Use hand-welding, flame-cutting, hand-soldering, or brazing equipment to weld or join metal components or to fill holes, indentations, or seams of fabricated metal products.</t>
  </si>
  <si>
    <t>51-5112</t>
  </si>
  <si>
    <t>Printing Press Operators</t>
  </si>
  <si>
    <t>Set up and operate digital, letterpress, lithographic, flexographic, gravure, or other printing machines. Includes short-run offset printing presses.</t>
  </si>
  <si>
    <t>51-6011</t>
  </si>
  <si>
    <t>Laundry and Dry-Cleaning Workers</t>
  </si>
  <si>
    <t>Operate or tend washing or dry-cleaning machines to wash or dry-clean industrial or household articles, such as cloth garments, suede, leather, furs, blankets, draperies, linens, rugs, and carpets. Includes spotters and dyers of these articles.</t>
  </si>
  <si>
    <t>51-6031</t>
  </si>
  <si>
    <t>Sewing Machine Operators</t>
  </si>
  <si>
    <t>Operate or tend sewing machines to join, reinforce, decorate, or perform related sewing operations in the manufacture of garment or nongarment products.</t>
  </si>
  <si>
    <t>51-7042</t>
  </si>
  <si>
    <t>Woodworking Machine Setters, Operators, and Tenders, Except Sawing</t>
  </si>
  <si>
    <t>Set up, operate, or tend woodworking machines, such as drill presses, lathes, shapers, routers, sanders, planers, and wood nailing machines. May operate computer numerically controlled (CNC) equipment. Workers who primarily program or operate CNC equipme</t>
  </si>
  <si>
    <t>51-8031</t>
  </si>
  <si>
    <t>Water and Wastewater Treatment Plant and System Operators</t>
  </si>
  <si>
    <t>Operate or control an entire process or system of machines, often through the use of control boards, to transfer or treat water or wastewater.</t>
  </si>
  <si>
    <t>51-8099</t>
  </si>
  <si>
    <t>Plant and System Operators, All Other</t>
  </si>
  <si>
    <t>All plant and system operators not listed separately.</t>
  </si>
  <si>
    <t>51-9012</t>
  </si>
  <si>
    <t>Separating, Filtering, Clarifying, Precipitating, and Still Machine Setters, Operators, and Tenders</t>
  </si>
  <si>
    <t>Set up, operate, or tend continuous flow or vat-type equipment; filter presses; shaker screens; centrifuges; condenser tubes; precipitating, fermenting, or evaporating tanks; scrubbing towers; or batch stills. These machines extract, sort, or separate li</t>
  </si>
  <si>
    <t>51-9021</t>
  </si>
  <si>
    <t>Crushing, Grinding, and Polishing Machine Setters, Operators, and Tenders</t>
  </si>
  <si>
    <t>Set up, operate, or tend machines to crush, grind, or polish materials, such as coal, glass, grain, stone, food, or rubber.</t>
  </si>
  <si>
    <t>51-9023</t>
  </si>
  <si>
    <t>Mixing and Blending Machine Setters, Operators, and Tenders</t>
  </si>
  <si>
    <t>Set up, operate, or tend machines to mix or blend materials, such as chemicals, tobacco, liquids, color pigments, or explosive ingredients. Excludes “Food Batchmakers” (51-3092).</t>
  </si>
  <si>
    <t>51-9041</t>
  </si>
  <si>
    <t>Extruding, Forming, Pressing, and Compacting Machine Setters, Operators, and Tenders</t>
  </si>
  <si>
    <t>Set up, operate, or tend machines, such as glass-forming machines, plodder machines, and tuber machines, to shape and form products such as glassware, food, rubber, soap, brick, tile, clay, wax, tobacco, or cosmetics. Excludes “Shoe Machine Operators and</t>
  </si>
  <si>
    <t>51-9061</t>
  </si>
  <si>
    <t>Inspectors, Testers, Sorters, Samplers, and Weighers</t>
  </si>
  <si>
    <t>Inspect, test, sort, sample, or weigh nonagricultural raw materials or processed, machined, fabricated, or assembled parts or products for defects, wear, and deviations from specifications. May use precision measuring instruments and complex test equipme</t>
  </si>
  <si>
    <t>51-9071</t>
  </si>
  <si>
    <t>Jewelers and Precious Stone and Metal Workers</t>
  </si>
  <si>
    <t>Design, fabricate, adjust, repair, or appraise jewelry, gold, silver, other precious metals, or gems. Includes diamond polishers and gem cutters, and persons who perform precision casting and modeling of molds, casting metal in molds, or setting precious</t>
  </si>
  <si>
    <t>51-9111</t>
  </si>
  <si>
    <t>Packaging and Filling Machine Operators and Tenders</t>
  </si>
  <si>
    <t>Operate or tend machines to prepare industrial or consumer products for storage or shipment. Includes cannery workers who pack food products.</t>
  </si>
  <si>
    <t>51-9124</t>
  </si>
  <si>
    <t>Coating, Painting, and Spraying Machine Setters, Operators, and Tenders</t>
  </si>
  <si>
    <t>Set up, operate, or tend spraying or rolling machines to coat or paint any of a wide variety of products, including glassware, cloth, ceramics, metal, plastic, paper, or wood, with lacquer, silver, copper, rubber, varnish, glaze, enamel, oil, or rust-pro</t>
  </si>
  <si>
    <t>51-9161</t>
  </si>
  <si>
    <t>Computer Numerically Controlled Tool Operators</t>
  </si>
  <si>
    <t>Operate computer-controlled tools, machines, or robots to machine or process parts, tools, or other work pieces made of metal, plastic, wood, stone, or other materials. May also set up and maintain equipment.</t>
  </si>
  <si>
    <t>53-1047</t>
  </si>
  <si>
    <t>First-Line Supervisors of Transportation and Material-Moving Workers, Except Aircraft Cargo Handling Supervisors</t>
  </si>
  <si>
    <t>53-2012</t>
  </si>
  <si>
    <t>Commercial Pilots</t>
  </si>
  <si>
    <t>Pilot and navigate the flight of fixed-wing aircraft on nonscheduled air carrier routes, or helicopters. Requires Commercial Pilot certificate. Includes charter pilots with similar certification, and air ambulance and air tour pilots. Excludes regional,</t>
  </si>
  <si>
    <t>53-2021</t>
  </si>
  <si>
    <t>Air Traffic Controllers</t>
  </si>
  <si>
    <t>Control air traffic on and within vicinity of airport, and movement of air traffic between altitude sectors and control centers, according to established procedures and policies. Authorize, regulate, and control commercial airline flights according to go</t>
  </si>
  <si>
    <t>53-2022</t>
  </si>
  <si>
    <t>Airfield Operations Specialists</t>
  </si>
  <si>
    <t>Ensure the safe takeoff and landing of commercial and military aircraft. Duties include coordination between air-traffic control and maintenance personnel, dispatching, using airfield landing and navigational aids, implementing airfield safety procedures</t>
  </si>
  <si>
    <t>53-3031</t>
  </si>
  <si>
    <t>Driver/Sales Workers</t>
  </si>
  <si>
    <t>Drive truck or other vehicle over established routes or within an established territory and sell or deliver goods, such as food products, including restaurant take-out items, or pick up or deliver items such as commercial laundry. May also take orders, c</t>
  </si>
  <si>
    <t>53-3032</t>
  </si>
  <si>
    <t>Heavy and Tractor-Trailer Truck Drivers</t>
  </si>
  <si>
    <t>Drive a tractor-trailer combination or a truck with a capacity of at least 26,001 pounds Gross Vehicle Weight (GVW). May be required to unload truck. Requires commercial drivers’ license. Includes tow truck drivers. Excludes “Refuse and Recyclable Materi</t>
  </si>
  <si>
    <t>53-3033</t>
  </si>
  <si>
    <t>Light Truck Drivers</t>
  </si>
  <si>
    <t>Drive a light vehicle, such as a truck or van, with a capacity of less than 26,001 pounds Gross Vehicle Weight (GVW), primarily to pick up merchandise or packages from a distribution center and deliver. May load and unload vehicle. Excludes “Couriers and</t>
  </si>
  <si>
    <t>53-3051</t>
  </si>
  <si>
    <t>Bus Drivers, School</t>
  </si>
  <si>
    <t>Drive a school bus to transport students. Ensure adherence to safety rules. May assist students in boarding or exiting.</t>
  </si>
  <si>
    <t>53-3053</t>
  </si>
  <si>
    <t>Shuttle Drivers and Chauffeurs</t>
  </si>
  <si>
    <t>Drive a motor vehicle to transport passengers on a planned or scheduled basis. May collect a fare. Includes nonemergency medical transporters and hearse drivers. Excludes “Ambulance Drivers and Attendants, Except Emergency Medical Technicians” (53-3011)</t>
  </si>
  <si>
    <t>53-3099</t>
  </si>
  <si>
    <t>Motor Vehicle Operators, All Other</t>
  </si>
  <si>
    <t>All motor vehicle operators not listed separately.</t>
  </si>
  <si>
    <t>53-6021</t>
  </si>
  <si>
    <t>Parking Attendants</t>
  </si>
  <si>
    <t>Park vehicles or issue tickets for customers in a parking lot or garage. May park or tend vehicles in environments such as a car dealership or rental car facility. May collect fee.</t>
  </si>
  <si>
    <t>53-6031</t>
  </si>
  <si>
    <t>Automotive and Watercraft Service Attendants</t>
  </si>
  <si>
    <t>Service automobiles, buses, trucks, boats, and other automotive or marine vehicles with fuel, lubricants, and accessories. Collect payment for services and supplies. May lubricate vehicle, change motor oil, refill antifreeze, or replace lights or other a</t>
  </si>
  <si>
    <t>53-7011</t>
  </si>
  <si>
    <t>Conveyor Operators and Tenders</t>
  </si>
  <si>
    <t>Control or tend conveyors or conveyor systems that move materials or products to and from stockpiles, processing stations, departments, or vehicles. May control speed and routing of materials or products.</t>
  </si>
  <si>
    <t>53-7021</t>
  </si>
  <si>
    <t>Crane and Tower Operators</t>
  </si>
  <si>
    <t>Operate mechanical boom and cable or tower and cable equipment to lift and move materials, machines, or products in many directions.</t>
  </si>
  <si>
    <t>53-7051</t>
  </si>
  <si>
    <t>Industrial Truck and Tractor Operators</t>
  </si>
  <si>
    <t>Operate industrial trucks or tractors equipped to move materials around a warehouse, storage yard, factory, construction site, or similar location. Excludes “Logging Equipment Operators” (45-4022).</t>
  </si>
  <si>
    <t>53-7061</t>
  </si>
  <si>
    <t>Cleaners of Vehicles and Equipment</t>
  </si>
  <si>
    <t>Wash or otherwise clean vehicles, machinery, and other equipment. Use such materials as water, cleaning agents, brushes, cloths, and hoses. Excludes “Janitors and Cleaners, Except Maids and Housekeeping Cleaners" (37-2011).</t>
  </si>
  <si>
    <t>53-7062</t>
  </si>
  <si>
    <t>Laborers and Freight, Stock, and Material Movers, Hand</t>
  </si>
  <si>
    <t>Manually move freight, stock, luggage, or other materials, or perform other general labor. Includes all manual laborers not elsewhere classified. Excludes “Construction Laborers” (47-2061) and “Helpers, Construction Trades” (47-3011 through 47-3019). Exc</t>
  </si>
  <si>
    <t>53-7064</t>
  </si>
  <si>
    <t>Packers and Packagers, Hand</t>
  </si>
  <si>
    <t>Pack or package by hand a wide variety of products and materials.</t>
  </si>
  <si>
    <t>53-7065</t>
  </si>
  <si>
    <t>Stockers and Order Fillers</t>
  </si>
  <si>
    <t>Receive, store, and issue merchandise, materials, equipment, and other items from stockroom, warehouse, or storage yard to fill shelves, racks, tables, or customers’ orders. May operate power equipment to fill orders. May mark prices on merchandise and s</t>
  </si>
  <si>
    <t>53-7081</t>
  </si>
  <si>
    <t>Refuse and Recyclable Material Collectors</t>
  </si>
  <si>
    <t>Collect and dump refuse or recyclable materials from containers into truck. May drive truck.</t>
  </si>
  <si>
    <t>T/F</t>
  </si>
  <si>
    <t>Diff</t>
  </si>
  <si>
    <t>%Change</t>
  </si>
  <si>
    <t>Occupation</t>
  </si>
  <si>
    <t>SOC* Code</t>
  </si>
  <si>
    <t>Worker Level</t>
  </si>
  <si>
    <t>Hourly Wage Rates</t>
  </si>
  <si>
    <t>Annual Wage Rates</t>
  </si>
  <si>
    <t>10th %</t>
  </si>
  <si>
    <t>25th %</t>
  </si>
  <si>
    <t>Median</t>
  </si>
  <si>
    <t>Mean</t>
  </si>
  <si>
    <t>75th %</t>
  </si>
  <si>
    <t>90th %</t>
  </si>
  <si>
    <t>SOC* Occupational Description</t>
  </si>
  <si>
    <t>Occupational 2024 Employment and Wage Rates for the Rapid City South Dakota MSA Updated Using the Employer Cost Index through June 2025</t>
  </si>
  <si>
    <t>Notes:</t>
  </si>
  <si>
    <t>To learn more about *SOC Codes and *SOC Occupational Descriptions, see *SOC - Standard Occupational Classification</t>
  </si>
  <si>
    <t>For additional occupational description information, please check out the BLS website at https://www.bls.gov/oes/soc_2018.htm.</t>
  </si>
  <si>
    <r>
      <t xml:space="preserve">The </t>
    </r>
    <r>
      <rPr>
        <b/>
        <sz val="10"/>
        <color theme="1"/>
        <rFont val="Calibri"/>
        <family val="2"/>
      </rPr>
      <t xml:space="preserve">mean wage </t>
    </r>
    <r>
      <rPr>
        <sz val="10"/>
        <color theme="1"/>
        <rFont val="Calibri"/>
        <family val="2"/>
      </rPr>
      <t xml:space="preserve">is also known as the average wage. The mean wage is calculated by dividing the estimated total wages for an occupation by the number of workers in that occupation. </t>
    </r>
    <r>
      <rPr>
        <b/>
        <sz val="10"/>
        <color theme="1"/>
        <rFont val="Calibri"/>
        <family val="2"/>
      </rPr>
      <t>Percentile wages</t>
    </r>
    <r>
      <rPr>
        <sz val="10"/>
        <color theme="1"/>
        <rFont val="Calibri"/>
        <family val="2"/>
      </rPr>
      <t xml:space="preserve"> represent the percentage of an occupation's workers who earn less than or equal to that wage. The </t>
    </r>
    <r>
      <rPr>
        <b/>
        <sz val="10"/>
        <color theme="1"/>
        <rFont val="Calibri"/>
        <family val="2"/>
      </rPr>
      <t>median wage</t>
    </r>
    <r>
      <rPr>
        <sz val="10"/>
        <color theme="1"/>
        <rFont val="Calibri"/>
        <family val="2"/>
      </rPr>
      <t xml:space="preserve"> is the 50th percentile: 50% earn less than or equal to this amount; 50% earn more.</t>
    </r>
  </si>
  <si>
    <t>The Rapid City Metropolitan Statistical Area (MSA) consists of the South Dakota counties of Custer, Meade and Pennington. For more information on South Dakota wage areas, see Counties Included in Wage Areas.</t>
  </si>
  <si>
    <t xml:space="preserve">For more information on percentile wages, see technical notes. </t>
  </si>
  <si>
    <t xml:space="preserve">If the cell is blank the data has been suppressed because there is a risk of employer identification. Per federal regulations under the Confidential Information Protection and Statistical Efficiency Act (CIPSEA), LMIC cannot provide this confidential data. </t>
  </si>
  <si>
    <t xml:space="preserve">Source: Occupational Employment and Wage Statistics (OEWS), Labor Market Information Center, South Dakota Department of Labor and Regulation. Compiled using the Local Employment and Wage Information System (LEWIS) to artificially age the wage rates through June of 2025 based on the Employer Cost Index (ECI).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</si>
</sst>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_(* #,##0_);_(* \(#,##0\);_(* &quot;-&quot;??_);_(@_)"/>
    <numFmt numFmtId="165" formatCode="&quot;$&quot;#,##0.00"/>
    <numFmt numFmtId="166" formatCode="&quot;$&quot;#,##0"/>
  </numFmts>
  <fonts count="9" x14ac:knownFonts="1">
    <font>
      <sz val="11"/>
      <color theme="1"/>
      <name val="Aptos Narrow"/>
      <family val="2"/>
      <scheme val="minor"/>
    </font>
    <font>
      <sz val="11"/>
      <color theme="1"/>
      <name val="Aptos Narrow"/>
      <family val="2"/>
      <scheme val="minor"/>
    </font>
    <font>
      <sz val="10"/>
      <color theme="1"/>
      <name val="Calibri"/>
      <family val="2"/>
    </font>
    <font>
      <b/>
      <sz val="14"/>
      <name val="Calibri"/>
      <family val="2"/>
    </font>
    <font>
      <b/>
      <sz val="10"/>
      <name val="Calibri"/>
      <family val="2"/>
    </font>
    <font>
      <u/>
      <sz val="11"/>
      <color theme="10"/>
      <name val="Aptos Narrow"/>
      <family val="2"/>
      <scheme val="minor"/>
    </font>
    <font>
      <u/>
      <sz val="10"/>
      <color theme="10"/>
      <name val="Calibri"/>
      <family val="2"/>
    </font>
    <font>
      <b/>
      <sz val="10"/>
      <color theme="1"/>
      <name val="Calibri"/>
      <family val="2"/>
    </font>
    <font>
      <i/>
      <sz val="10"/>
      <color theme="1"/>
      <name val="Calibri"/>
      <family val="2"/>
    </font>
  </fonts>
  <fills count="5">
    <fill>
      <patternFill patternType="none"/>
    </fill>
    <fill>
      <patternFill patternType="gray125"/>
    </fill>
    <fill>
      <patternFill patternType="solid">
        <fgColor theme="0" tint="-0.14996795556505021"/>
        <bgColor indexed="64"/>
      </patternFill>
    </fill>
    <fill>
      <patternFill patternType="solid">
        <fgColor theme="0" tint="-0.14999847407452621"/>
        <bgColor indexed="64"/>
      </patternFill>
    </fill>
    <fill>
      <patternFill patternType="solid">
        <fgColor theme="0"/>
        <bgColor indexed="64"/>
      </patternFill>
    </fill>
  </fills>
  <borders count="9">
    <border>
      <left/>
      <right/>
      <top/>
      <bottom/>
      <diagonal/>
    </border>
    <border>
      <left style="thin">
        <color auto="1"/>
      </left>
      <right style="thin">
        <color auto="1"/>
      </right>
      <top style="thin">
        <color auto="1"/>
      </top>
      <bottom style="thin">
        <color auto="1"/>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s>
  <cellStyleXfs count="6">
    <xf numFmtId="0" fontId="0" fillId="0"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1" fillId="0" borderId="0"/>
    <xf numFmtId="0" fontId="5" fillId="0" borderId="0" applyNumberFormat="0" applyFill="0" applyBorder="0" applyAlignment="0" applyProtection="0"/>
  </cellStyleXfs>
  <cellXfs count="32">
    <xf numFmtId="0" fontId="0" fillId="0" borderId="0" xfId="0"/>
    <xf numFmtId="14" fontId="0" fillId="0" borderId="0" xfId="0" applyNumberFormat="1" applyAlignment="1">
      <alignment vertical="center"/>
    </xf>
    <xf numFmtId="10" fontId="0" fillId="0" borderId="0" xfId="2" applyNumberFormat="1" applyFont="1"/>
    <xf numFmtId="0" fontId="2" fillId="0" borderId="1" xfId="0" applyFont="1" applyBorder="1" applyAlignment="1">
      <alignment horizontal="center" vertical="top"/>
    </xf>
    <xf numFmtId="164" fontId="2" fillId="0" borderId="1" xfId="1" applyNumberFormat="1" applyFont="1" applyBorder="1" applyAlignment="1">
      <alignment horizontal="right" vertical="top"/>
    </xf>
    <xf numFmtId="165" fontId="2" fillId="0" borderId="1" xfId="0" applyNumberFormat="1" applyFont="1" applyBorder="1" applyAlignment="1">
      <alignment vertical="top"/>
    </xf>
    <xf numFmtId="10" fontId="2" fillId="0" borderId="1" xfId="0" applyNumberFormat="1" applyFont="1" applyBorder="1" applyAlignment="1">
      <alignment vertical="top"/>
    </xf>
    <xf numFmtId="166" fontId="2" fillId="0" borderId="1" xfId="0" applyNumberFormat="1" applyFont="1" applyBorder="1" applyAlignment="1">
      <alignment vertical="top"/>
    </xf>
    <xf numFmtId="0" fontId="2" fillId="2" borderId="1" xfId="0" applyFont="1" applyFill="1" applyBorder="1" applyAlignment="1">
      <alignment horizontal="center" vertical="top"/>
    </xf>
    <xf numFmtId="164" fontId="2" fillId="2" borderId="1" xfId="1" applyNumberFormat="1" applyFont="1" applyFill="1" applyBorder="1" applyAlignment="1">
      <alignment horizontal="right" vertical="top"/>
    </xf>
    <xf numFmtId="165" fontId="2" fillId="2" borderId="1" xfId="0" applyNumberFormat="1" applyFont="1" applyFill="1" applyBorder="1" applyAlignment="1">
      <alignment vertical="top"/>
    </xf>
    <xf numFmtId="166" fontId="2" fillId="2" borderId="1" xfId="0" applyNumberFormat="1" applyFont="1" applyFill="1" applyBorder="1" applyAlignment="1">
      <alignment vertical="top"/>
    </xf>
    <xf numFmtId="10" fontId="0" fillId="0" borderId="0" xfId="0" applyNumberFormat="1"/>
    <xf numFmtId="0" fontId="4" fillId="3" borderId="3" xfId="0" applyFont="1" applyFill="1" applyBorder="1" applyAlignment="1">
      <alignment horizontal="center" wrapText="1"/>
    </xf>
    <xf numFmtId="0" fontId="4" fillId="3" borderId="1" xfId="0" applyFont="1" applyFill="1" applyBorder="1" applyAlignment="1">
      <alignment horizontal="center"/>
    </xf>
    <xf numFmtId="0" fontId="4" fillId="3" borderId="7" xfId="0" applyFont="1" applyFill="1" applyBorder="1" applyAlignment="1">
      <alignment horizontal="center" wrapText="1"/>
    </xf>
    <xf numFmtId="0" fontId="2" fillId="0" borderId="1" xfId="0" applyFont="1" applyBorder="1" applyAlignment="1">
      <alignment horizontal="left" vertical="top" wrapText="1"/>
    </xf>
    <xf numFmtId="164" fontId="2" fillId="0" borderId="1" xfId="3" applyNumberFormat="1" applyFont="1" applyBorder="1" applyAlignment="1">
      <alignment horizontal="right" vertical="top"/>
    </xf>
    <xf numFmtId="0" fontId="2" fillId="2" borderId="1" xfId="0" applyFont="1" applyFill="1" applyBorder="1" applyAlignment="1">
      <alignment horizontal="left" vertical="top" wrapText="1"/>
    </xf>
    <xf numFmtId="164" fontId="2" fillId="2" borderId="1" xfId="3" applyNumberFormat="1" applyFont="1" applyFill="1" applyBorder="1" applyAlignment="1">
      <alignment horizontal="right" vertical="top"/>
    </xf>
    <xf numFmtId="0" fontId="3" fillId="0" borderId="2" xfId="0" applyFont="1" applyBorder="1" applyAlignment="1">
      <alignment horizontal="center" vertical="top" wrapText="1"/>
    </xf>
    <xf numFmtId="0" fontId="4" fillId="3" borderId="3" xfId="0" applyFont="1" applyFill="1" applyBorder="1" applyAlignment="1">
      <alignment horizontal="center" wrapText="1"/>
    </xf>
    <xf numFmtId="0" fontId="4" fillId="3" borderId="7" xfId="0" applyFont="1" applyFill="1" applyBorder="1" applyAlignment="1">
      <alignment horizontal="center" wrapText="1"/>
    </xf>
    <xf numFmtId="0" fontId="4" fillId="3" borderId="4" xfId="0" applyFont="1" applyFill="1" applyBorder="1" applyAlignment="1">
      <alignment horizontal="center" wrapText="1"/>
    </xf>
    <xf numFmtId="0" fontId="4" fillId="3" borderId="5" xfId="0" applyFont="1" applyFill="1" applyBorder="1" applyAlignment="1">
      <alignment horizontal="center" wrapText="1"/>
    </xf>
    <xf numFmtId="0" fontId="4" fillId="3" borderId="6" xfId="0" applyFont="1" applyFill="1" applyBorder="1" applyAlignment="1">
      <alignment horizontal="center" wrapText="1"/>
    </xf>
    <xf numFmtId="0" fontId="6" fillId="0" borderId="0" xfId="5" applyFont="1" applyAlignment="1">
      <alignment horizontal="left" vertical="top"/>
    </xf>
    <xf numFmtId="49" fontId="6" fillId="4" borderId="0" xfId="5" applyNumberFormat="1" applyFont="1" applyFill="1" applyAlignment="1">
      <alignment horizontal="left" vertical="top" wrapText="1"/>
    </xf>
    <xf numFmtId="0" fontId="8" fillId="4" borderId="0" xfId="4" applyFont="1" applyFill="1" applyAlignment="1">
      <alignment horizontal="left" vertical="top" wrapText="1"/>
    </xf>
    <xf numFmtId="0" fontId="0" fillId="0" borderId="8" xfId="0" applyBorder="1" applyAlignment="1">
      <alignment horizontal="left" vertical="top"/>
    </xf>
    <xf numFmtId="0" fontId="2" fillId="4" borderId="0" xfId="4" applyFont="1" applyFill="1" applyAlignment="1">
      <alignment horizontal="left" vertical="top" wrapText="1"/>
    </xf>
    <xf numFmtId="0" fontId="6" fillId="4" borderId="0" xfId="5" applyFont="1" applyFill="1" applyAlignment="1">
      <alignment horizontal="left" vertical="top" wrapText="1"/>
    </xf>
  </cellXfs>
  <cellStyles count="6">
    <cellStyle name="Comma" xfId="1" builtinId="3"/>
    <cellStyle name="Comma 2" xfId="3" xr:uid="{83DDF10F-804E-4D55-A7B7-40B93F99152C}"/>
    <cellStyle name="Hyperlink 2" xfId="5" xr:uid="{A0FBE63F-754A-4C77-81C1-93B7F921AD44}"/>
    <cellStyle name="Normal" xfId="0" builtinId="0"/>
    <cellStyle name="Normal 2 3" xfId="4" xr:uid="{0DF050EE-1C58-402B-8080-4C7D1E63A63F}"/>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4.bin"/><Relationship Id="rId3" Type="http://schemas.openxmlformats.org/officeDocument/2006/relationships/hyperlink" Target="https://dlr.sd.gov/lmic/occupational_wages_technical_notes.aspx" TargetMode="External"/><Relationship Id="rId7" Type="http://schemas.openxmlformats.org/officeDocument/2006/relationships/hyperlink" Target="https://dlr.sd.gov/lmic/wages_counties_in_areas.aspx" TargetMode="External"/><Relationship Id="rId2" Type="http://schemas.openxmlformats.org/officeDocument/2006/relationships/hyperlink" Target="https://dlr.sd.gov/lmic/wages_descriptions_soc.aspx" TargetMode="External"/><Relationship Id="rId1" Type="http://schemas.openxmlformats.org/officeDocument/2006/relationships/hyperlink" Target="http://dlr.sd.gov/lmic/technicalnotes_wages.aspx" TargetMode="External"/><Relationship Id="rId6" Type="http://schemas.openxmlformats.org/officeDocument/2006/relationships/hyperlink" Target="https://dlr.sd.gov/lmic/soc_descriptions_by_code.aspx" TargetMode="External"/><Relationship Id="rId5" Type="http://schemas.openxmlformats.org/officeDocument/2006/relationships/hyperlink" Target="https://www.bls.gov/oes/soc_2018.htm" TargetMode="External"/><Relationship Id="rId4" Type="http://schemas.openxmlformats.org/officeDocument/2006/relationships/hyperlink" Target="http://www.bls.gov/bls/confidentiality.ht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46FD7A-F462-4D9C-9073-424085F8E3D5}">
  <dimension ref="A1:BM392"/>
  <sheetViews>
    <sheetView workbookViewId="0">
      <selection sqref="A1:BM392"/>
    </sheetView>
  </sheetViews>
  <sheetFormatPr defaultRowHeight="14.4" x14ac:dyDescent="0.3"/>
  <sheetData>
    <row r="1" spans="1:65" x14ac:dyDescent="0.3">
      <c r="A1" t="s">
        <v>0</v>
      </c>
      <c r="B1" t="s">
        <v>1</v>
      </c>
      <c r="C1" t="s">
        <v>2</v>
      </c>
      <c r="D1" t="s">
        <v>3</v>
      </c>
      <c r="E1" t="s">
        <v>4</v>
      </c>
      <c r="F1" t="s">
        <v>5</v>
      </c>
      <c r="G1" t="s">
        <v>6</v>
      </c>
      <c r="H1" t="s">
        <v>7</v>
      </c>
      <c r="I1" t="s">
        <v>8</v>
      </c>
      <c r="J1" t="s">
        <v>9</v>
      </c>
      <c r="K1" t="s">
        <v>10</v>
      </c>
      <c r="L1" t="s">
        <v>11</v>
      </c>
      <c r="M1" t="s">
        <v>12</v>
      </c>
      <c r="N1" t="s">
        <v>13</v>
      </c>
      <c r="O1" t="s">
        <v>14</v>
      </c>
      <c r="P1" t="s">
        <v>15</v>
      </c>
      <c r="Q1" t="s">
        <v>16</v>
      </c>
      <c r="R1" t="s">
        <v>17</v>
      </c>
      <c r="S1" t="s">
        <v>18</v>
      </c>
      <c r="T1" t="s">
        <v>19</v>
      </c>
      <c r="U1" t="s">
        <v>20</v>
      </c>
      <c r="V1" t="s">
        <v>21</v>
      </c>
      <c r="W1" t="s">
        <v>22</v>
      </c>
      <c r="X1" t="s">
        <v>23</v>
      </c>
      <c r="Y1" t="s">
        <v>24</v>
      </c>
      <c r="Z1" t="s">
        <v>25</v>
      </c>
      <c r="AA1" t="s">
        <v>26</v>
      </c>
      <c r="AB1" t="s">
        <v>27</v>
      </c>
      <c r="AC1" t="s">
        <v>28</v>
      </c>
      <c r="AD1" t="s">
        <v>29</v>
      </c>
      <c r="AE1" t="s">
        <v>30</v>
      </c>
      <c r="AF1" t="s">
        <v>31</v>
      </c>
      <c r="AG1" t="s">
        <v>32</v>
      </c>
      <c r="AH1" t="s">
        <v>33</v>
      </c>
      <c r="AI1" t="s">
        <v>34</v>
      </c>
      <c r="AJ1" t="s">
        <v>35</v>
      </c>
      <c r="AK1" t="s">
        <v>36</v>
      </c>
      <c r="AL1" t="s">
        <v>37</v>
      </c>
      <c r="AM1" t="s">
        <v>38</v>
      </c>
      <c r="AN1" t="s">
        <v>39</v>
      </c>
      <c r="AO1" t="s">
        <v>40</v>
      </c>
      <c r="AP1" t="s">
        <v>41</v>
      </c>
      <c r="AQ1" t="s">
        <v>42</v>
      </c>
      <c r="AR1" t="s">
        <v>43</v>
      </c>
      <c r="AS1" t="s">
        <v>44</v>
      </c>
      <c r="AT1" t="s">
        <v>45</v>
      </c>
      <c r="AU1" t="s">
        <v>46</v>
      </c>
      <c r="AV1" t="s">
        <v>47</v>
      </c>
      <c r="AW1" t="s">
        <v>48</v>
      </c>
      <c r="AX1" t="s">
        <v>49</v>
      </c>
      <c r="AY1" t="s">
        <v>50</v>
      </c>
      <c r="AZ1" t="s">
        <v>51</v>
      </c>
      <c r="BA1" t="s">
        <v>52</v>
      </c>
      <c r="BB1" t="s">
        <v>53</v>
      </c>
      <c r="BC1" t="s">
        <v>54</v>
      </c>
      <c r="BD1" t="s">
        <v>55</v>
      </c>
      <c r="BE1" t="s">
        <v>56</v>
      </c>
      <c r="BF1" t="s">
        <v>57</v>
      </c>
      <c r="BG1" t="s">
        <v>58</v>
      </c>
      <c r="BH1" t="s">
        <v>59</v>
      </c>
      <c r="BI1" t="s">
        <v>60</v>
      </c>
      <c r="BJ1" t="s">
        <v>61</v>
      </c>
      <c r="BK1" t="s">
        <v>62</v>
      </c>
      <c r="BL1" t="s">
        <v>63</v>
      </c>
      <c r="BM1" t="s">
        <v>64</v>
      </c>
    </row>
    <row r="2" spans="1:65" x14ac:dyDescent="0.3">
      <c r="A2" t="s">
        <v>65</v>
      </c>
      <c r="B2" t="s">
        <v>66</v>
      </c>
      <c r="C2" t="s">
        <v>67</v>
      </c>
      <c r="D2" t="s">
        <v>68</v>
      </c>
      <c r="E2" t="s">
        <v>69</v>
      </c>
      <c r="F2" t="s">
        <v>70</v>
      </c>
      <c r="G2" t="s">
        <v>71</v>
      </c>
      <c r="H2" t="s">
        <v>72</v>
      </c>
      <c r="I2" t="s">
        <v>73</v>
      </c>
      <c r="M2" t="s">
        <v>74</v>
      </c>
      <c r="N2" t="s">
        <v>75</v>
      </c>
      <c r="O2" t="s">
        <v>76</v>
      </c>
      <c r="P2" t="s">
        <v>77</v>
      </c>
      <c r="Q2" t="b">
        <v>0</v>
      </c>
      <c r="R2" t="b">
        <v>0</v>
      </c>
      <c r="S2" s="1">
        <v>45763.647499999999</v>
      </c>
      <c r="T2">
        <v>71890</v>
      </c>
      <c r="U2">
        <v>71888</v>
      </c>
      <c r="V2">
        <v>71888</v>
      </c>
      <c r="W2">
        <v>0</v>
      </c>
      <c r="Y2">
        <v>0</v>
      </c>
      <c r="Z2">
        <v>14</v>
      </c>
      <c r="AA2">
        <v>27</v>
      </c>
      <c r="AB2">
        <v>56146</v>
      </c>
      <c r="AC2">
        <v>0.5</v>
      </c>
      <c r="AD2">
        <v>15.05</v>
      </c>
      <c r="AE2">
        <v>31292</v>
      </c>
      <c r="AF2">
        <v>32.880000000000003</v>
      </c>
      <c r="AG2">
        <v>68381</v>
      </c>
      <c r="AH2">
        <v>0</v>
      </c>
      <c r="AI2">
        <v>0</v>
      </c>
      <c r="AL2">
        <v>14.22</v>
      </c>
      <c r="AM2">
        <v>29595</v>
      </c>
      <c r="AN2">
        <v>16.510000000000002</v>
      </c>
      <c r="AO2">
        <v>34346</v>
      </c>
      <c r="AP2">
        <v>22.03</v>
      </c>
      <c r="AQ2">
        <v>45815</v>
      </c>
      <c r="AR2">
        <v>30.66</v>
      </c>
      <c r="AS2">
        <v>63775</v>
      </c>
      <c r="AT2">
        <v>43.43</v>
      </c>
      <c r="AU2">
        <v>90347</v>
      </c>
      <c r="AV2">
        <v>0</v>
      </c>
      <c r="AY2">
        <v>0</v>
      </c>
      <c r="AZ2">
        <v>0</v>
      </c>
      <c r="BA2">
        <v>0</v>
      </c>
      <c r="BB2">
        <v>0</v>
      </c>
      <c r="BC2">
        <v>0</v>
      </c>
      <c r="BG2">
        <v>6393</v>
      </c>
      <c r="BH2">
        <v>6393</v>
      </c>
      <c r="BK2">
        <v>5498</v>
      </c>
      <c r="BL2">
        <v>5498</v>
      </c>
    </row>
    <row r="3" spans="1:65" x14ac:dyDescent="0.3">
      <c r="A3" t="s">
        <v>65</v>
      </c>
      <c r="B3" t="s">
        <v>66</v>
      </c>
      <c r="C3" t="s">
        <v>67</v>
      </c>
      <c r="D3" t="s">
        <v>68</v>
      </c>
      <c r="E3" t="s">
        <v>69</v>
      </c>
      <c r="F3" t="s">
        <v>70</v>
      </c>
      <c r="G3" t="s">
        <v>71</v>
      </c>
      <c r="H3" t="s">
        <v>72</v>
      </c>
      <c r="I3" t="s">
        <v>73</v>
      </c>
      <c r="M3" t="s">
        <v>74</v>
      </c>
      <c r="N3" t="s">
        <v>75</v>
      </c>
      <c r="O3" t="s">
        <v>78</v>
      </c>
      <c r="P3" t="s">
        <v>79</v>
      </c>
      <c r="Q3" t="b">
        <v>0</v>
      </c>
      <c r="R3" t="b">
        <v>0</v>
      </c>
      <c r="S3" s="1">
        <v>45763.647488425901</v>
      </c>
      <c r="T3">
        <v>70</v>
      </c>
      <c r="U3">
        <v>65.3</v>
      </c>
      <c r="V3">
        <v>65.3</v>
      </c>
      <c r="W3">
        <v>0</v>
      </c>
      <c r="Y3">
        <v>17.3</v>
      </c>
      <c r="Z3">
        <v>53.23</v>
      </c>
      <c r="AA3">
        <v>153.80000000000001</v>
      </c>
      <c r="AB3">
        <v>319895</v>
      </c>
      <c r="AC3">
        <v>9.8000000000000007</v>
      </c>
      <c r="AD3">
        <v>83.03</v>
      </c>
      <c r="AE3">
        <v>172697</v>
      </c>
      <c r="AH3">
        <v>0</v>
      </c>
      <c r="AI3">
        <v>0</v>
      </c>
      <c r="AL3">
        <v>74.81</v>
      </c>
      <c r="AM3">
        <v>155595</v>
      </c>
      <c r="AN3">
        <v>92.13</v>
      </c>
      <c r="AO3">
        <v>191615</v>
      </c>
      <c r="AV3">
        <v>0</v>
      </c>
      <c r="AY3">
        <v>0</v>
      </c>
      <c r="AZ3">
        <v>0</v>
      </c>
      <c r="BA3">
        <v>0</v>
      </c>
      <c r="BB3">
        <v>0</v>
      </c>
      <c r="BC3">
        <v>0</v>
      </c>
      <c r="BG3">
        <v>62</v>
      </c>
      <c r="BH3">
        <v>62</v>
      </c>
      <c r="BK3">
        <v>29</v>
      </c>
      <c r="BL3">
        <v>29</v>
      </c>
      <c r="BM3" t="s">
        <v>80</v>
      </c>
    </row>
    <row r="4" spans="1:65" x14ac:dyDescent="0.3">
      <c r="A4" t="s">
        <v>65</v>
      </c>
      <c r="B4" t="s">
        <v>66</v>
      </c>
      <c r="C4" t="s">
        <v>67</v>
      </c>
      <c r="D4" t="s">
        <v>68</v>
      </c>
      <c r="E4" t="s">
        <v>69</v>
      </c>
      <c r="F4" t="s">
        <v>70</v>
      </c>
      <c r="G4" t="s">
        <v>71</v>
      </c>
      <c r="H4" t="s">
        <v>72</v>
      </c>
      <c r="I4" t="s">
        <v>73</v>
      </c>
      <c r="M4" t="s">
        <v>74</v>
      </c>
      <c r="N4" t="s">
        <v>75</v>
      </c>
      <c r="O4" t="s">
        <v>81</v>
      </c>
      <c r="P4" t="s">
        <v>82</v>
      </c>
      <c r="Q4" t="b">
        <v>0</v>
      </c>
      <c r="R4" t="b">
        <v>0</v>
      </c>
      <c r="S4" s="1">
        <v>45763.647488425901</v>
      </c>
      <c r="T4">
        <v>650</v>
      </c>
      <c r="U4">
        <v>650.70000000000005</v>
      </c>
      <c r="V4">
        <v>650.70000000000005</v>
      </c>
      <c r="W4">
        <v>0</v>
      </c>
      <c r="Y4">
        <v>3.1</v>
      </c>
      <c r="Z4">
        <v>38.479999999999997</v>
      </c>
      <c r="AA4">
        <v>69.39</v>
      </c>
      <c r="AB4">
        <v>144320</v>
      </c>
      <c r="AC4">
        <v>1.7</v>
      </c>
      <c r="AD4">
        <v>41.26</v>
      </c>
      <c r="AE4">
        <v>85822</v>
      </c>
      <c r="AF4">
        <v>83.23</v>
      </c>
      <c r="AG4">
        <v>173130</v>
      </c>
      <c r="AH4">
        <v>0</v>
      </c>
      <c r="AI4">
        <v>0</v>
      </c>
      <c r="AL4">
        <v>38.64</v>
      </c>
      <c r="AM4">
        <v>80366</v>
      </c>
      <c r="AN4">
        <v>47.33</v>
      </c>
      <c r="AO4">
        <v>98438</v>
      </c>
      <c r="AP4">
        <v>63.62</v>
      </c>
      <c r="AQ4">
        <v>132334</v>
      </c>
      <c r="AR4">
        <v>83.78</v>
      </c>
      <c r="AS4">
        <v>174265</v>
      </c>
      <c r="AT4">
        <v>107.48</v>
      </c>
      <c r="AU4">
        <v>223572</v>
      </c>
      <c r="AV4">
        <v>0</v>
      </c>
      <c r="AY4">
        <v>0</v>
      </c>
      <c r="AZ4">
        <v>0</v>
      </c>
      <c r="BA4">
        <v>0</v>
      </c>
      <c r="BB4">
        <v>0</v>
      </c>
      <c r="BC4">
        <v>0</v>
      </c>
      <c r="BG4">
        <v>551</v>
      </c>
      <c r="BH4">
        <v>551</v>
      </c>
      <c r="BK4">
        <v>339</v>
      </c>
      <c r="BL4">
        <v>339</v>
      </c>
      <c r="BM4" t="s">
        <v>83</v>
      </c>
    </row>
    <row r="5" spans="1:65" x14ac:dyDescent="0.3">
      <c r="A5" t="s">
        <v>65</v>
      </c>
      <c r="B5" t="s">
        <v>66</v>
      </c>
      <c r="C5" t="s">
        <v>67</v>
      </c>
      <c r="D5" t="s">
        <v>68</v>
      </c>
      <c r="E5" t="s">
        <v>69</v>
      </c>
      <c r="F5" t="s">
        <v>70</v>
      </c>
      <c r="G5" t="s">
        <v>71</v>
      </c>
      <c r="H5" t="s">
        <v>72</v>
      </c>
      <c r="I5" t="s">
        <v>73</v>
      </c>
      <c r="M5" t="s">
        <v>74</v>
      </c>
      <c r="N5" t="s">
        <v>75</v>
      </c>
      <c r="O5" t="s">
        <v>84</v>
      </c>
      <c r="P5" t="s">
        <v>85</v>
      </c>
      <c r="Q5" t="b">
        <v>0</v>
      </c>
      <c r="R5" t="b">
        <v>0</v>
      </c>
      <c r="S5" s="1">
        <v>45763.647488425901</v>
      </c>
      <c r="W5">
        <v>0</v>
      </c>
      <c r="Y5">
        <v>90</v>
      </c>
      <c r="Z5">
        <v>40</v>
      </c>
      <c r="AA5">
        <v>66.64</v>
      </c>
      <c r="AB5">
        <v>138595</v>
      </c>
      <c r="AC5">
        <v>25.8</v>
      </c>
      <c r="AD5">
        <v>51.36</v>
      </c>
      <c r="AE5">
        <v>106824</v>
      </c>
      <c r="AF5">
        <v>74.16</v>
      </c>
      <c r="AG5">
        <v>154243</v>
      </c>
      <c r="AH5">
        <v>0</v>
      </c>
      <c r="AI5">
        <v>0</v>
      </c>
      <c r="AL5">
        <v>52.43</v>
      </c>
      <c r="AM5">
        <v>109052</v>
      </c>
      <c r="AN5">
        <v>62.22</v>
      </c>
      <c r="AO5">
        <v>129415</v>
      </c>
      <c r="AP5">
        <v>65.06</v>
      </c>
      <c r="AQ5">
        <v>135315</v>
      </c>
      <c r="AR5">
        <v>71.84</v>
      </c>
      <c r="AS5">
        <v>149405</v>
      </c>
      <c r="AT5">
        <v>91.28</v>
      </c>
      <c r="AU5">
        <v>189862</v>
      </c>
      <c r="AV5">
        <v>0</v>
      </c>
      <c r="AY5">
        <v>512</v>
      </c>
      <c r="AZ5">
        <v>0</v>
      </c>
      <c r="BA5">
        <v>128</v>
      </c>
      <c r="BB5">
        <v>0</v>
      </c>
      <c r="BC5">
        <v>0</v>
      </c>
      <c r="BG5">
        <v>10</v>
      </c>
      <c r="BH5">
        <v>10</v>
      </c>
      <c r="BK5">
        <v>6</v>
      </c>
      <c r="BL5">
        <v>6</v>
      </c>
      <c r="BM5" t="s">
        <v>86</v>
      </c>
    </row>
    <row r="6" spans="1:65" x14ac:dyDescent="0.3">
      <c r="A6" t="s">
        <v>65</v>
      </c>
      <c r="B6" t="s">
        <v>66</v>
      </c>
      <c r="C6" t="s">
        <v>67</v>
      </c>
      <c r="D6" t="s">
        <v>68</v>
      </c>
      <c r="E6" t="s">
        <v>69</v>
      </c>
      <c r="F6" t="s">
        <v>70</v>
      </c>
      <c r="G6" t="s">
        <v>71</v>
      </c>
      <c r="H6" t="s">
        <v>72</v>
      </c>
      <c r="I6" t="s">
        <v>73</v>
      </c>
      <c r="M6" t="s">
        <v>74</v>
      </c>
      <c r="N6" t="s">
        <v>75</v>
      </c>
      <c r="O6" t="s">
        <v>87</v>
      </c>
      <c r="P6" t="s">
        <v>88</v>
      </c>
      <c r="Q6" t="b">
        <v>0</v>
      </c>
      <c r="R6" t="b">
        <v>0</v>
      </c>
      <c r="S6" s="1">
        <v>45763.647488425901</v>
      </c>
      <c r="T6">
        <v>70</v>
      </c>
      <c r="U6">
        <v>66.2</v>
      </c>
      <c r="V6">
        <v>66.2</v>
      </c>
      <c r="W6">
        <v>0</v>
      </c>
      <c r="Y6">
        <v>8.1</v>
      </c>
      <c r="Z6">
        <v>44.83</v>
      </c>
      <c r="AA6">
        <v>66.31</v>
      </c>
      <c r="AB6">
        <v>137904</v>
      </c>
      <c r="AC6">
        <v>3.3</v>
      </c>
      <c r="AD6">
        <v>38.32</v>
      </c>
      <c r="AE6">
        <v>79716</v>
      </c>
      <c r="AF6">
        <v>80.08</v>
      </c>
      <c r="AG6">
        <v>166570</v>
      </c>
      <c r="AH6">
        <v>0</v>
      </c>
      <c r="AI6">
        <v>0</v>
      </c>
      <c r="AL6">
        <v>36.19</v>
      </c>
      <c r="AM6">
        <v>75260</v>
      </c>
      <c r="AN6">
        <v>42.85</v>
      </c>
      <c r="AO6">
        <v>89123</v>
      </c>
      <c r="AP6">
        <v>61.92</v>
      </c>
      <c r="AQ6">
        <v>128785</v>
      </c>
      <c r="AR6">
        <v>82.03</v>
      </c>
      <c r="AS6">
        <v>170603</v>
      </c>
      <c r="AT6">
        <v>107.16</v>
      </c>
      <c r="AU6">
        <v>222912</v>
      </c>
      <c r="AV6">
        <v>0</v>
      </c>
      <c r="AY6">
        <v>0</v>
      </c>
      <c r="AZ6">
        <v>0</v>
      </c>
      <c r="BA6">
        <v>0</v>
      </c>
      <c r="BB6">
        <v>0</v>
      </c>
      <c r="BC6">
        <v>0</v>
      </c>
      <c r="BG6">
        <v>58</v>
      </c>
      <c r="BH6">
        <v>58</v>
      </c>
      <c r="BK6">
        <v>32</v>
      </c>
      <c r="BL6">
        <v>32</v>
      </c>
      <c r="BM6" t="s">
        <v>89</v>
      </c>
    </row>
    <row r="7" spans="1:65" x14ac:dyDescent="0.3">
      <c r="A7" t="s">
        <v>65</v>
      </c>
      <c r="B7" t="s">
        <v>66</v>
      </c>
      <c r="C7" t="s">
        <v>67</v>
      </c>
      <c r="D7" t="s">
        <v>68</v>
      </c>
      <c r="E7" t="s">
        <v>69</v>
      </c>
      <c r="F7" t="s">
        <v>70</v>
      </c>
      <c r="G7" t="s">
        <v>71</v>
      </c>
      <c r="H7" t="s">
        <v>72</v>
      </c>
      <c r="I7" t="s">
        <v>73</v>
      </c>
      <c r="M7" t="s">
        <v>74</v>
      </c>
      <c r="N7" t="s">
        <v>75</v>
      </c>
      <c r="O7" t="s">
        <v>90</v>
      </c>
      <c r="P7" t="s">
        <v>91</v>
      </c>
      <c r="Q7" t="b">
        <v>0</v>
      </c>
      <c r="R7" t="b">
        <v>0</v>
      </c>
      <c r="S7" s="1">
        <v>45763.647488425901</v>
      </c>
      <c r="T7">
        <v>60</v>
      </c>
      <c r="U7">
        <v>64.400000000000006</v>
      </c>
      <c r="V7">
        <v>64.400000000000006</v>
      </c>
      <c r="W7">
        <v>0</v>
      </c>
      <c r="Y7">
        <v>9.6999999999999993</v>
      </c>
      <c r="Z7">
        <v>57.45</v>
      </c>
      <c r="AA7">
        <v>50.35</v>
      </c>
      <c r="AB7">
        <v>104720</v>
      </c>
      <c r="AC7">
        <v>3.6</v>
      </c>
      <c r="AD7">
        <v>32.94</v>
      </c>
      <c r="AE7">
        <v>68493</v>
      </c>
      <c r="AF7">
        <v>58.93</v>
      </c>
      <c r="AG7">
        <v>122565</v>
      </c>
      <c r="AH7">
        <v>0</v>
      </c>
      <c r="AI7">
        <v>0</v>
      </c>
      <c r="AL7">
        <v>31.41</v>
      </c>
      <c r="AM7">
        <v>65326</v>
      </c>
      <c r="AN7">
        <v>36.369999999999997</v>
      </c>
      <c r="AO7">
        <v>75641</v>
      </c>
      <c r="AP7">
        <v>41.79</v>
      </c>
      <c r="AQ7">
        <v>86916</v>
      </c>
      <c r="AR7">
        <v>57.94</v>
      </c>
      <c r="AS7">
        <v>120523</v>
      </c>
      <c r="AT7">
        <v>78.069999999999993</v>
      </c>
      <c r="AU7">
        <v>162372</v>
      </c>
      <c r="AV7">
        <v>0</v>
      </c>
      <c r="AY7">
        <v>0</v>
      </c>
      <c r="AZ7">
        <v>0</v>
      </c>
      <c r="BA7">
        <v>0</v>
      </c>
      <c r="BB7">
        <v>0</v>
      </c>
      <c r="BC7">
        <v>0</v>
      </c>
      <c r="BG7">
        <v>47</v>
      </c>
      <c r="BH7">
        <v>47</v>
      </c>
      <c r="BK7">
        <v>20</v>
      </c>
      <c r="BL7">
        <v>20</v>
      </c>
      <c r="BM7" t="s">
        <v>92</v>
      </c>
    </row>
    <row r="8" spans="1:65" x14ac:dyDescent="0.3">
      <c r="A8" t="s">
        <v>65</v>
      </c>
      <c r="B8" t="s">
        <v>66</v>
      </c>
      <c r="C8" t="s">
        <v>67</v>
      </c>
      <c r="D8" t="s">
        <v>68</v>
      </c>
      <c r="E8" t="s">
        <v>69</v>
      </c>
      <c r="F8" t="s">
        <v>70</v>
      </c>
      <c r="G8" t="s">
        <v>71</v>
      </c>
      <c r="H8" t="s">
        <v>72</v>
      </c>
      <c r="I8" t="s">
        <v>73</v>
      </c>
      <c r="M8" t="s">
        <v>74</v>
      </c>
      <c r="N8" t="s">
        <v>75</v>
      </c>
      <c r="O8" t="s">
        <v>93</v>
      </c>
      <c r="P8" t="s">
        <v>94</v>
      </c>
      <c r="Q8" t="b">
        <v>0</v>
      </c>
      <c r="R8" t="b">
        <v>0</v>
      </c>
      <c r="S8" s="1">
        <v>45763.647488425901</v>
      </c>
      <c r="T8">
        <v>40</v>
      </c>
      <c r="U8">
        <v>44</v>
      </c>
      <c r="V8">
        <v>44</v>
      </c>
      <c r="W8">
        <v>0</v>
      </c>
      <c r="Y8">
        <v>18.600000000000001</v>
      </c>
      <c r="Z8">
        <v>52.63</v>
      </c>
      <c r="AA8">
        <v>51.38</v>
      </c>
      <c r="AB8">
        <v>106876</v>
      </c>
      <c r="AC8">
        <v>3.4</v>
      </c>
      <c r="AD8">
        <v>35.54</v>
      </c>
      <c r="AE8">
        <v>73908</v>
      </c>
      <c r="AF8">
        <v>59.19</v>
      </c>
      <c r="AG8">
        <v>123122</v>
      </c>
      <c r="AH8">
        <v>0</v>
      </c>
      <c r="AI8">
        <v>0</v>
      </c>
      <c r="AL8">
        <v>31.68</v>
      </c>
      <c r="AM8">
        <v>65883</v>
      </c>
      <c r="AN8">
        <v>40.11</v>
      </c>
      <c r="AO8">
        <v>83409</v>
      </c>
      <c r="AP8">
        <v>46.57</v>
      </c>
      <c r="AQ8">
        <v>96870</v>
      </c>
      <c r="AR8">
        <v>57.99</v>
      </c>
      <c r="AS8">
        <v>120616</v>
      </c>
      <c r="AT8">
        <v>72.66</v>
      </c>
      <c r="AU8">
        <v>151118</v>
      </c>
      <c r="AV8">
        <v>0</v>
      </c>
      <c r="AY8">
        <v>0</v>
      </c>
      <c r="AZ8">
        <v>0</v>
      </c>
      <c r="BA8">
        <v>0</v>
      </c>
      <c r="BB8">
        <v>0</v>
      </c>
      <c r="BC8">
        <v>0</v>
      </c>
      <c r="BG8">
        <v>38</v>
      </c>
      <c r="BH8">
        <v>38</v>
      </c>
      <c r="BK8">
        <v>18</v>
      </c>
      <c r="BL8">
        <v>18</v>
      </c>
      <c r="BM8" t="s">
        <v>95</v>
      </c>
    </row>
    <row r="9" spans="1:65" x14ac:dyDescent="0.3">
      <c r="A9" t="s">
        <v>65</v>
      </c>
      <c r="B9" t="s">
        <v>66</v>
      </c>
      <c r="C9" t="s">
        <v>67</v>
      </c>
      <c r="D9" t="s">
        <v>68</v>
      </c>
      <c r="E9" t="s">
        <v>69</v>
      </c>
      <c r="F9" t="s">
        <v>70</v>
      </c>
      <c r="G9" t="s">
        <v>71</v>
      </c>
      <c r="H9" t="s">
        <v>72</v>
      </c>
      <c r="I9" t="s">
        <v>73</v>
      </c>
      <c r="M9" t="s">
        <v>74</v>
      </c>
      <c r="N9" t="s">
        <v>75</v>
      </c>
      <c r="O9" t="s">
        <v>96</v>
      </c>
      <c r="P9" t="s">
        <v>97</v>
      </c>
      <c r="Q9" t="b">
        <v>0</v>
      </c>
      <c r="R9" t="b">
        <v>0</v>
      </c>
      <c r="S9" s="1">
        <v>45763.647488425901</v>
      </c>
      <c r="W9">
        <v>0</v>
      </c>
      <c r="Y9">
        <v>57.1</v>
      </c>
      <c r="Z9">
        <v>59.26</v>
      </c>
      <c r="AA9">
        <v>86.38</v>
      </c>
      <c r="AB9">
        <v>179660</v>
      </c>
      <c r="AC9">
        <v>8</v>
      </c>
      <c r="AD9">
        <v>56.27</v>
      </c>
      <c r="AE9">
        <v>117026</v>
      </c>
      <c r="AF9">
        <v>101.21</v>
      </c>
      <c r="AG9">
        <v>210513</v>
      </c>
      <c r="AH9">
        <v>0</v>
      </c>
      <c r="AI9">
        <v>0</v>
      </c>
      <c r="AL9">
        <v>54.6</v>
      </c>
      <c r="AM9">
        <v>113560</v>
      </c>
      <c r="AN9">
        <v>58.47</v>
      </c>
      <c r="AO9">
        <v>121606</v>
      </c>
      <c r="AP9">
        <v>78.69</v>
      </c>
      <c r="AQ9">
        <v>163692</v>
      </c>
      <c r="AR9">
        <v>107.69</v>
      </c>
      <c r="AS9">
        <v>223995</v>
      </c>
      <c r="AV9">
        <v>0</v>
      </c>
      <c r="AY9">
        <v>512</v>
      </c>
      <c r="AZ9">
        <v>0</v>
      </c>
      <c r="BA9">
        <v>128</v>
      </c>
      <c r="BB9">
        <v>0</v>
      </c>
      <c r="BC9">
        <v>0</v>
      </c>
      <c r="BG9">
        <v>27</v>
      </c>
      <c r="BH9">
        <v>27</v>
      </c>
      <c r="BK9">
        <v>11</v>
      </c>
      <c r="BL9">
        <v>11</v>
      </c>
      <c r="BM9" t="s">
        <v>98</v>
      </c>
    </row>
    <row r="10" spans="1:65" x14ac:dyDescent="0.3">
      <c r="A10" t="s">
        <v>65</v>
      </c>
      <c r="B10" t="s">
        <v>66</v>
      </c>
      <c r="C10" t="s">
        <v>67</v>
      </c>
      <c r="D10" t="s">
        <v>68</v>
      </c>
      <c r="E10" t="s">
        <v>69</v>
      </c>
      <c r="F10" t="s">
        <v>70</v>
      </c>
      <c r="G10" t="s">
        <v>71</v>
      </c>
      <c r="H10" t="s">
        <v>72</v>
      </c>
      <c r="I10" t="s">
        <v>73</v>
      </c>
      <c r="M10" t="s">
        <v>74</v>
      </c>
      <c r="N10" t="s">
        <v>75</v>
      </c>
      <c r="O10" t="s">
        <v>99</v>
      </c>
      <c r="P10" t="s">
        <v>100</v>
      </c>
      <c r="Q10" t="b">
        <v>0</v>
      </c>
      <c r="R10" t="b">
        <v>0</v>
      </c>
      <c r="S10" s="1">
        <v>45763.647488425901</v>
      </c>
      <c r="T10">
        <v>100</v>
      </c>
      <c r="U10">
        <v>97.2</v>
      </c>
      <c r="V10">
        <v>97.2</v>
      </c>
      <c r="W10">
        <v>0</v>
      </c>
      <c r="Y10">
        <v>8.1999999999999993</v>
      </c>
      <c r="Z10">
        <v>47.06</v>
      </c>
      <c r="AA10">
        <v>82.98</v>
      </c>
      <c r="AB10">
        <v>172584</v>
      </c>
      <c r="AC10">
        <v>3.1</v>
      </c>
      <c r="AD10">
        <v>56.15</v>
      </c>
      <c r="AE10">
        <v>116789</v>
      </c>
      <c r="AF10">
        <v>96.18</v>
      </c>
      <c r="AG10">
        <v>200063</v>
      </c>
      <c r="AH10">
        <v>0</v>
      </c>
      <c r="AI10">
        <v>0</v>
      </c>
      <c r="AL10">
        <v>51.94</v>
      </c>
      <c r="AM10">
        <v>108031</v>
      </c>
      <c r="AN10">
        <v>63.51</v>
      </c>
      <c r="AO10">
        <v>132107</v>
      </c>
      <c r="AP10">
        <v>73.59</v>
      </c>
      <c r="AQ10">
        <v>153067</v>
      </c>
      <c r="AR10">
        <v>94.32</v>
      </c>
      <c r="AS10">
        <v>196195</v>
      </c>
      <c r="AT10">
        <v>112.02</v>
      </c>
      <c r="AU10">
        <v>233010</v>
      </c>
      <c r="AV10">
        <v>0</v>
      </c>
      <c r="AY10">
        <v>0</v>
      </c>
      <c r="AZ10">
        <v>0</v>
      </c>
      <c r="BA10">
        <v>0</v>
      </c>
      <c r="BB10">
        <v>0</v>
      </c>
      <c r="BC10">
        <v>0</v>
      </c>
      <c r="BG10">
        <v>85</v>
      </c>
      <c r="BH10">
        <v>85</v>
      </c>
      <c r="BK10">
        <v>45</v>
      </c>
      <c r="BL10">
        <v>45</v>
      </c>
      <c r="BM10" t="s">
        <v>101</v>
      </c>
    </row>
    <row r="11" spans="1:65" x14ac:dyDescent="0.3">
      <c r="A11" t="s">
        <v>65</v>
      </c>
      <c r="B11" t="s">
        <v>66</v>
      </c>
      <c r="C11" t="s">
        <v>67</v>
      </c>
      <c r="D11" t="s">
        <v>68</v>
      </c>
      <c r="E11" t="s">
        <v>69</v>
      </c>
      <c r="F11" t="s">
        <v>70</v>
      </c>
      <c r="G11" t="s">
        <v>71</v>
      </c>
      <c r="H11" t="s">
        <v>72</v>
      </c>
      <c r="I11" t="s">
        <v>73</v>
      </c>
      <c r="M11" t="s">
        <v>74</v>
      </c>
      <c r="N11" t="s">
        <v>75</v>
      </c>
      <c r="O11" t="s">
        <v>102</v>
      </c>
      <c r="P11" t="s">
        <v>103</v>
      </c>
      <c r="Q11" t="b">
        <v>0</v>
      </c>
      <c r="R11" t="b">
        <v>0</v>
      </c>
      <c r="S11" s="1">
        <v>45763.647488425901</v>
      </c>
      <c r="T11">
        <v>60</v>
      </c>
      <c r="U11">
        <v>64.7</v>
      </c>
      <c r="V11">
        <v>64.7</v>
      </c>
      <c r="W11">
        <v>0</v>
      </c>
      <c r="Y11">
        <v>15.4</v>
      </c>
      <c r="Z11">
        <v>40.74</v>
      </c>
      <c r="AA11">
        <v>52.53</v>
      </c>
      <c r="AB11">
        <v>109248</v>
      </c>
      <c r="AC11">
        <v>3.7</v>
      </c>
      <c r="AD11">
        <v>39.799999999999997</v>
      </c>
      <c r="AE11">
        <v>82780</v>
      </c>
      <c r="AF11">
        <v>58.8</v>
      </c>
      <c r="AG11">
        <v>122287</v>
      </c>
      <c r="AH11">
        <v>0</v>
      </c>
      <c r="AI11">
        <v>0</v>
      </c>
      <c r="AL11">
        <v>38.68</v>
      </c>
      <c r="AM11">
        <v>80448</v>
      </c>
      <c r="AN11">
        <v>42.74</v>
      </c>
      <c r="AO11">
        <v>88896</v>
      </c>
      <c r="AP11">
        <v>50.52</v>
      </c>
      <c r="AQ11">
        <v>105081</v>
      </c>
      <c r="AR11">
        <v>60.59</v>
      </c>
      <c r="AS11">
        <v>126031</v>
      </c>
      <c r="AT11">
        <v>66.349999999999994</v>
      </c>
      <c r="AU11">
        <v>138007</v>
      </c>
      <c r="AV11">
        <v>0</v>
      </c>
      <c r="AY11">
        <v>0</v>
      </c>
      <c r="AZ11">
        <v>0</v>
      </c>
      <c r="BA11">
        <v>0</v>
      </c>
      <c r="BB11">
        <v>0</v>
      </c>
      <c r="BC11">
        <v>0</v>
      </c>
      <c r="BG11">
        <v>54</v>
      </c>
      <c r="BH11">
        <v>54</v>
      </c>
      <c r="BK11">
        <v>32</v>
      </c>
      <c r="BL11">
        <v>32</v>
      </c>
      <c r="BM11" t="s">
        <v>104</v>
      </c>
    </row>
    <row r="12" spans="1:65" x14ac:dyDescent="0.3">
      <c r="A12" t="s">
        <v>65</v>
      </c>
      <c r="B12" t="s">
        <v>66</v>
      </c>
      <c r="C12" t="s">
        <v>67</v>
      </c>
      <c r="D12" t="s">
        <v>68</v>
      </c>
      <c r="E12" t="s">
        <v>69</v>
      </c>
      <c r="F12" t="s">
        <v>70</v>
      </c>
      <c r="G12" t="s">
        <v>71</v>
      </c>
      <c r="H12" t="s">
        <v>72</v>
      </c>
      <c r="I12" t="s">
        <v>73</v>
      </c>
      <c r="M12" t="s">
        <v>74</v>
      </c>
      <c r="N12" t="s">
        <v>75</v>
      </c>
      <c r="O12" t="s">
        <v>105</v>
      </c>
      <c r="P12" t="s">
        <v>106</v>
      </c>
      <c r="Q12" t="b">
        <v>0</v>
      </c>
      <c r="R12" t="b">
        <v>0</v>
      </c>
      <c r="S12" s="1">
        <v>45763.647488425901</v>
      </c>
      <c r="T12">
        <v>40</v>
      </c>
      <c r="U12">
        <v>41.8</v>
      </c>
      <c r="V12">
        <v>41.8</v>
      </c>
      <c r="W12">
        <v>0</v>
      </c>
      <c r="Y12">
        <v>31.9</v>
      </c>
      <c r="Z12">
        <v>32.5</v>
      </c>
      <c r="AA12">
        <v>50.02</v>
      </c>
      <c r="AB12">
        <v>104039</v>
      </c>
      <c r="AC12">
        <v>4.4000000000000004</v>
      </c>
      <c r="AD12">
        <v>33.11</v>
      </c>
      <c r="AE12">
        <v>68875</v>
      </c>
      <c r="AF12">
        <v>58.35</v>
      </c>
      <c r="AG12">
        <v>121369</v>
      </c>
      <c r="AH12">
        <v>0</v>
      </c>
      <c r="AI12">
        <v>0</v>
      </c>
      <c r="AL12">
        <v>27.74</v>
      </c>
      <c r="AM12">
        <v>57693</v>
      </c>
      <c r="AN12">
        <v>39.56</v>
      </c>
      <c r="AO12">
        <v>82274</v>
      </c>
      <c r="AP12">
        <v>49.01</v>
      </c>
      <c r="AQ12">
        <v>101935</v>
      </c>
      <c r="AR12">
        <v>60.9</v>
      </c>
      <c r="AS12">
        <v>126671</v>
      </c>
      <c r="AT12">
        <v>74.3</v>
      </c>
      <c r="AU12">
        <v>154542</v>
      </c>
      <c r="AV12">
        <v>0</v>
      </c>
      <c r="AY12">
        <v>0</v>
      </c>
      <c r="AZ12">
        <v>0</v>
      </c>
      <c r="BA12">
        <v>0</v>
      </c>
      <c r="BB12">
        <v>0</v>
      </c>
      <c r="BC12">
        <v>0</v>
      </c>
      <c r="BG12">
        <v>40</v>
      </c>
      <c r="BH12">
        <v>40</v>
      </c>
      <c r="BK12">
        <v>27</v>
      </c>
      <c r="BL12">
        <v>27</v>
      </c>
      <c r="BM12" t="s">
        <v>107</v>
      </c>
    </row>
    <row r="13" spans="1:65" x14ac:dyDescent="0.3">
      <c r="A13" t="s">
        <v>65</v>
      </c>
      <c r="B13" t="s">
        <v>66</v>
      </c>
      <c r="C13" t="s">
        <v>67</v>
      </c>
      <c r="D13" t="s">
        <v>68</v>
      </c>
      <c r="E13" t="s">
        <v>69</v>
      </c>
      <c r="F13" t="s">
        <v>70</v>
      </c>
      <c r="G13" t="s">
        <v>71</v>
      </c>
      <c r="H13" t="s">
        <v>72</v>
      </c>
      <c r="I13" t="s">
        <v>73</v>
      </c>
      <c r="M13" t="s">
        <v>74</v>
      </c>
      <c r="N13" t="s">
        <v>75</v>
      </c>
      <c r="O13" t="s">
        <v>108</v>
      </c>
      <c r="P13" t="s">
        <v>109</v>
      </c>
      <c r="Q13" t="b">
        <v>0</v>
      </c>
      <c r="R13" t="b">
        <v>0</v>
      </c>
      <c r="S13" s="1">
        <v>45763.647488425901</v>
      </c>
      <c r="T13">
        <v>40</v>
      </c>
      <c r="U13">
        <v>42.2</v>
      </c>
      <c r="V13">
        <v>42.2</v>
      </c>
      <c r="W13">
        <v>0</v>
      </c>
      <c r="Y13">
        <v>8</v>
      </c>
      <c r="Z13">
        <v>58.82</v>
      </c>
      <c r="AA13">
        <v>57.09</v>
      </c>
      <c r="AB13">
        <v>118749</v>
      </c>
      <c r="AC13">
        <v>2.4</v>
      </c>
      <c r="AD13">
        <v>39.9</v>
      </c>
      <c r="AE13">
        <v>82996</v>
      </c>
      <c r="AF13">
        <v>65.55</v>
      </c>
      <c r="AG13">
        <v>136357</v>
      </c>
      <c r="AH13">
        <v>0</v>
      </c>
      <c r="AI13">
        <v>0</v>
      </c>
      <c r="AL13">
        <v>39.369999999999997</v>
      </c>
      <c r="AM13">
        <v>81892</v>
      </c>
      <c r="AN13">
        <v>42.94</v>
      </c>
      <c r="AO13">
        <v>89309</v>
      </c>
      <c r="AP13">
        <v>51.12</v>
      </c>
      <c r="AQ13">
        <v>106339</v>
      </c>
      <c r="AR13">
        <v>70.489999999999995</v>
      </c>
      <c r="AS13">
        <v>146620</v>
      </c>
      <c r="AT13">
        <v>82.83</v>
      </c>
      <c r="AU13">
        <v>172285</v>
      </c>
      <c r="AV13">
        <v>0</v>
      </c>
      <c r="AY13">
        <v>0</v>
      </c>
      <c r="AZ13">
        <v>0</v>
      </c>
      <c r="BA13">
        <v>0</v>
      </c>
      <c r="BB13">
        <v>0</v>
      </c>
      <c r="BC13">
        <v>0</v>
      </c>
      <c r="BG13">
        <v>34</v>
      </c>
      <c r="BH13">
        <v>34</v>
      </c>
      <c r="BK13">
        <v>14</v>
      </c>
      <c r="BL13">
        <v>14</v>
      </c>
      <c r="BM13" t="s">
        <v>110</v>
      </c>
    </row>
    <row r="14" spans="1:65" x14ac:dyDescent="0.3">
      <c r="A14" t="s">
        <v>65</v>
      </c>
      <c r="B14" t="s">
        <v>66</v>
      </c>
      <c r="C14" t="s">
        <v>67</v>
      </c>
      <c r="D14" t="s">
        <v>68</v>
      </c>
      <c r="E14" t="s">
        <v>69</v>
      </c>
      <c r="F14" t="s">
        <v>70</v>
      </c>
      <c r="G14" t="s">
        <v>71</v>
      </c>
      <c r="H14" t="s">
        <v>72</v>
      </c>
      <c r="I14" t="s">
        <v>73</v>
      </c>
      <c r="M14" t="s">
        <v>74</v>
      </c>
      <c r="N14" t="s">
        <v>75</v>
      </c>
      <c r="O14" t="s">
        <v>111</v>
      </c>
      <c r="P14" t="s">
        <v>112</v>
      </c>
      <c r="Q14" t="b">
        <v>0</v>
      </c>
      <c r="R14" t="b">
        <v>0</v>
      </c>
      <c r="S14" s="1">
        <v>45763.647488425901</v>
      </c>
      <c r="T14">
        <v>200</v>
      </c>
      <c r="U14">
        <v>204.2</v>
      </c>
      <c r="V14">
        <v>204.2</v>
      </c>
      <c r="W14">
        <v>0</v>
      </c>
      <c r="Y14">
        <v>6.6</v>
      </c>
      <c r="Z14">
        <v>30.37</v>
      </c>
      <c r="AA14">
        <v>57.72</v>
      </c>
      <c r="AB14">
        <v>120059</v>
      </c>
      <c r="AC14">
        <v>1.4</v>
      </c>
      <c r="AD14">
        <v>44.81</v>
      </c>
      <c r="AE14">
        <v>93208</v>
      </c>
      <c r="AF14">
        <v>64.08</v>
      </c>
      <c r="AG14">
        <v>133283</v>
      </c>
      <c r="AH14">
        <v>0</v>
      </c>
      <c r="AI14">
        <v>0</v>
      </c>
      <c r="AL14">
        <v>43.1</v>
      </c>
      <c r="AM14">
        <v>89629</v>
      </c>
      <c r="AN14">
        <v>48.15</v>
      </c>
      <c r="AO14">
        <v>100161</v>
      </c>
      <c r="AP14">
        <v>55.28</v>
      </c>
      <c r="AQ14">
        <v>114994</v>
      </c>
      <c r="AR14">
        <v>66.89</v>
      </c>
      <c r="AS14">
        <v>139142</v>
      </c>
      <c r="AT14">
        <v>72.52</v>
      </c>
      <c r="AU14">
        <v>150829</v>
      </c>
      <c r="AV14">
        <v>0</v>
      </c>
      <c r="AY14">
        <v>0</v>
      </c>
      <c r="AZ14">
        <v>0</v>
      </c>
      <c r="BA14">
        <v>0</v>
      </c>
      <c r="BB14">
        <v>0</v>
      </c>
      <c r="BC14">
        <v>0</v>
      </c>
      <c r="BG14">
        <v>135</v>
      </c>
      <c r="BH14">
        <v>135</v>
      </c>
      <c r="BK14">
        <v>94</v>
      </c>
      <c r="BL14">
        <v>94</v>
      </c>
      <c r="BM14" t="s">
        <v>113</v>
      </c>
    </row>
    <row r="15" spans="1:65" x14ac:dyDescent="0.3">
      <c r="A15" t="s">
        <v>65</v>
      </c>
      <c r="B15" t="s">
        <v>66</v>
      </c>
      <c r="C15" t="s">
        <v>67</v>
      </c>
      <c r="D15" t="s">
        <v>68</v>
      </c>
      <c r="E15" t="s">
        <v>69</v>
      </c>
      <c r="F15" t="s">
        <v>70</v>
      </c>
      <c r="G15" t="s">
        <v>71</v>
      </c>
      <c r="H15" t="s">
        <v>72</v>
      </c>
      <c r="I15" t="s">
        <v>73</v>
      </c>
      <c r="M15" t="s">
        <v>74</v>
      </c>
      <c r="N15" t="s">
        <v>75</v>
      </c>
      <c r="O15" t="s">
        <v>114</v>
      </c>
      <c r="P15" t="s">
        <v>115</v>
      </c>
      <c r="Q15" t="b">
        <v>0</v>
      </c>
      <c r="R15" t="b">
        <v>0</v>
      </c>
      <c r="S15" s="1">
        <v>45763.647488425901</v>
      </c>
      <c r="T15">
        <v>20</v>
      </c>
      <c r="U15">
        <v>19.3</v>
      </c>
      <c r="V15">
        <v>19.3</v>
      </c>
      <c r="W15">
        <v>0</v>
      </c>
      <c r="Y15">
        <v>15</v>
      </c>
      <c r="Z15">
        <v>13.33</v>
      </c>
      <c r="AA15">
        <v>26.38</v>
      </c>
      <c r="AB15">
        <v>54867</v>
      </c>
      <c r="AC15">
        <v>5.0999999999999996</v>
      </c>
      <c r="AD15">
        <v>20.09</v>
      </c>
      <c r="AE15">
        <v>41797</v>
      </c>
      <c r="AF15">
        <v>29.47</v>
      </c>
      <c r="AG15">
        <v>61303</v>
      </c>
      <c r="AH15">
        <v>0</v>
      </c>
      <c r="AI15">
        <v>0</v>
      </c>
      <c r="AL15">
        <v>19.170000000000002</v>
      </c>
      <c r="AM15">
        <v>39868</v>
      </c>
      <c r="AN15">
        <v>19.66</v>
      </c>
      <c r="AO15">
        <v>40889</v>
      </c>
      <c r="AP15">
        <v>26.61</v>
      </c>
      <c r="AQ15">
        <v>55362</v>
      </c>
      <c r="AR15">
        <v>28.34</v>
      </c>
      <c r="AS15">
        <v>58941</v>
      </c>
      <c r="AT15">
        <v>36.799999999999997</v>
      </c>
      <c r="AU15">
        <v>76559</v>
      </c>
      <c r="AV15">
        <v>0</v>
      </c>
      <c r="AY15">
        <v>0</v>
      </c>
      <c r="AZ15">
        <v>0</v>
      </c>
      <c r="BA15">
        <v>0</v>
      </c>
      <c r="BB15">
        <v>0</v>
      </c>
      <c r="BC15">
        <v>0</v>
      </c>
      <c r="BG15">
        <v>15</v>
      </c>
      <c r="BH15">
        <v>15</v>
      </c>
      <c r="BK15">
        <v>13</v>
      </c>
      <c r="BL15">
        <v>13</v>
      </c>
      <c r="BM15" t="s">
        <v>116</v>
      </c>
    </row>
    <row r="16" spans="1:65" x14ac:dyDescent="0.3">
      <c r="A16" t="s">
        <v>65</v>
      </c>
      <c r="B16" t="s">
        <v>66</v>
      </c>
      <c r="C16" t="s">
        <v>67</v>
      </c>
      <c r="D16" t="s">
        <v>68</v>
      </c>
      <c r="E16" t="s">
        <v>69</v>
      </c>
      <c r="F16" t="s">
        <v>70</v>
      </c>
      <c r="G16" t="s">
        <v>71</v>
      </c>
      <c r="H16" t="s">
        <v>72</v>
      </c>
      <c r="I16" t="s">
        <v>73</v>
      </c>
      <c r="M16" t="s">
        <v>74</v>
      </c>
      <c r="N16" t="s">
        <v>75</v>
      </c>
      <c r="O16" t="s">
        <v>117</v>
      </c>
      <c r="P16" t="s">
        <v>118</v>
      </c>
      <c r="Q16" t="b">
        <v>0</v>
      </c>
      <c r="R16" t="b">
        <v>0</v>
      </c>
      <c r="S16" s="1">
        <v>45763.647488425901</v>
      </c>
      <c r="T16">
        <v>90</v>
      </c>
      <c r="U16">
        <v>93.2</v>
      </c>
      <c r="V16">
        <v>93.2</v>
      </c>
      <c r="W16">
        <v>0</v>
      </c>
      <c r="Y16">
        <v>2.1</v>
      </c>
      <c r="Z16">
        <v>53.85</v>
      </c>
      <c r="AB16">
        <v>91620</v>
      </c>
      <c r="AC16">
        <v>0.5</v>
      </c>
      <c r="AE16">
        <v>74228</v>
      </c>
      <c r="AG16">
        <v>100192</v>
      </c>
      <c r="AH16">
        <v>0</v>
      </c>
      <c r="AI16">
        <v>0</v>
      </c>
      <c r="AM16">
        <v>69679</v>
      </c>
      <c r="AO16">
        <v>81377</v>
      </c>
      <c r="AQ16">
        <v>84874</v>
      </c>
      <c r="AS16">
        <v>108186</v>
      </c>
      <c r="AU16">
        <v>108186</v>
      </c>
      <c r="AV16">
        <v>0</v>
      </c>
      <c r="AY16">
        <v>0</v>
      </c>
      <c r="AZ16">
        <v>0</v>
      </c>
      <c r="BA16">
        <v>0</v>
      </c>
      <c r="BB16">
        <v>0</v>
      </c>
      <c r="BC16">
        <v>0</v>
      </c>
      <c r="BG16">
        <v>13</v>
      </c>
      <c r="BH16">
        <v>13</v>
      </c>
      <c r="BK16">
        <v>6</v>
      </c>
      <c r="BL16">
        <v>6</v>
      </c>
      <c r="BM16" t="s">
        <v>119</v>
      </c>
    </row>
    <row r="17" spans="1:65" x14ac:dyDescent="0.3">
      <c r="A17" t="s">
        <v>65</v>
      </c>
      <c r="B17" t="s">
        <v>66</v>
      </c>
      <c r="C17" t="s">
        <v>67</v>
      </c>
      <c r="D17" t="s">
        <v>68</v>
      </c>
      <c r="E17" t="s">
        <v>69</v>
      </c>
      <c r="F17" t="s">
        <v>70</v>
      </c>
      <c r="G17" t="s">
        <v>71</v>
      </c>
      <c r="H17" t="s">
        <v>72</v>
      </c>
      <c r="I17" t="s">
        <v>73</v>
      </c>
      <c r="M17" t="s">
        <v>74</v>
      </c>
      <c r="N17" t="s">
        <v>75</v>
      </c>
      <c r="O17" t="s">
        <v>120</v>
      </c>
      <c r="P17" t="s">
        <v>121</v>
      </c>
      <c r="Q17" t="b">
        <v>0</v>
      </c>
      <c r="R17" t="b">
        <v>0</v>
      </c>
      <c r="S17" s="1">
        <v>45763.647488425901</v>
      </c>
      <c r="T17">
        <v>30</v>
      </c>
      <c r="U17">
        <v>27.1</v>
      </c>
      <c r="V17">
        <v>27.1</v>
      </c>
      <c r="W17">
        <v>0</v>
      </c>
      <c r="Y17">
        <v>7.1</v>
      </c>
      <c r="Z17">
        <v>80</v>
      </c>
      <c r="AA17">
        <v>51.3</v>
      </c>
      <c r="AB17">
        <v>106690</v>
      </c>
      <c r="AC17">
        <v>0.5</v>
      </c>
      <c r="AD17">
        <v>42.33</v>
      </c>
      <c r="AE17">
        <v>88061</v>
      </c>
      <c r="AF17">
        <v>55.7</v>
      </c>
      <c r="AG17">
        <v>115860</v>
      </c>
      <c r="AH17">
        <v>0</v>
      </c>
      <c r="AI17">
        <v>0</v>
      </c>
      <c r="AL17">
        <v>42.26</v>
      </c>
      <c r="AM17">
        <v>87906</v>
      </c>
      <c r="AN17">
        <v>42.26</v>
      </c>
      <c r="AO17">
        <v>87906</v>
      </c>
      <c r="AP17">
        <v>50.68</v>
      </c>
      <c r="AQ17">
        <v>105421</v>
      </c>
      <c r="AR17">
        <v>51.68</v>
      </c>
      <c r="AS17">
        <v>107484</v>
      </c>
      <c r="AT17">
        <v>64.38</v>
      </c>
      <c r="AU17">
        <v>133891</v>
      </c>
      <c r="AV17">
        <v>0</v>
      </c>
      <c r="AY17">
        <v>0</v>
      </c>
      <c r="AZ17">
        <v>0</v>
      </c>
      <c r="BA17">
        <v>0</v>
      </c>
      <c r="BB17">
        <v>0</v>
      </c>
      <c r="BC17">
        <v>0</v>
      </c>
      <c r="BG17">
        <v>5</v>
      </c>
      <c r="BH17">
        <v>5</v>
      </c>
      <c r="BK17">
        <v>1</v>
      </c>
      <c r="BL17">
        <v>1</v>
      </c>
      <c r="BM17" t="s">
        <v>122</v>
      </c>
    </row>
    <row r="18" spans="1:65" x14ac:dyDescent="0.3">
      <c r="A18" t="s">
        <v>65</v>
      </c>
      <c r="B18" t="s">
        <v>66</v>
      </c>
      <c r="C18" t="s">
        <v>67</v>
      </c>
      <c r="D18" t="s">
        <v>68</v>
      </c>
      <c r="E18" t="s">
        <v>69</v>
      </c>
      <c r="F18" t="s">
        <v>70</v>
      </c>
      <c r="G18" t="s">
        <v>71</v>
      </c>
      <c r="H18" t="s">
        <v>72</v>
      </c>
      <c r="I18" t="s">
        <v>73</v>
      </c>
      <c r="M18" t="s">
        <v>74</v>
      </c>
      <c r="N18" t="s">
        <v>75</v>
      </c>
      <c r="O18" t="s">
        <v>123</v>
      </c>
      <c r="P18" t="s">
        <v>124</v>
      </c>
      <c r="Q18" t="b">
        <v>0</v>
      </c>
      <c r="R18" t="b">
        <v>0</v>
      </c>
      <c r="S18" s="1">
        <v>45763.647488425901</v>
      </c>
      <c r="T18">
        <v>40</v>
      </c>
      <c r="U18">
        <v>42.7</v>
      </c>
      <c r="V18">
        <v>42.7</v>
      </c>
      <c r="W18">
        <v>0</v>
      </c>
      <c r="Y18">
        <v>12.8</v>
      </c>
      <c r="Z18">
        <v>45.45</v>
      </c>
      <c r="AA18">
        <v>78.84</v>
      </c>
      <c r="AB18">
        <v>163991</v>
      </c>
      <c r="AC18">
        <v>5</v>
      </c>
      <c r="AD18">
        <v>58.65</v>
      </c>
      <c r="AE18">
        <v>121998</v>
      </c>
      <c r="AF18">
        <v>88.78</v>
      </c>
      <c r="AG18">
        <v>184673</v>
      </c>
      <c r="AH18">
        <v>0</v>
      </c>
      <c r="AI18">
        <v>0</v>
      </c>
      <c r="AL18">
        <v>56.92</v>
      </c>
      <c r="AM18">
        <v>118398</v>
      </c>
      <c r="AN18">
        <v>63.62</v>
      </c>
      <c r="AO18">
        <v>132323</v>
      </c>
      <c r="AP18">
        <v>72.709999999999994</v>
      </c>
      <c r="AQ18">
        <v>151242</v>
      </c>
      <c r="AR18">
        <v>95.08</v>
      </c>
      <c r="AS18">
        <v>197763</v>
      </c>
      <c r="AT18">
        <v>118.28</v>
      </c>
      <c r="AU18">
        <v>246038</v>
      </c>
      <c r="AV18">
        <v>0</v>
      </c>
      <c r="AY18">
        <v>0</v>
      </c>
      <c r="AZ18">
        <v>0</v>
      </c>
      <c r="BA18">
        <v>0</v>
      </c>
      <c r="BB18">
        <v>0</v>
      </c>
      <c r="BC18">
        <v>0</v>
      </c>
      <c r="BG18">
        <v>33</v>
      </c>
      <c r="BH18">
        <v>33</v>
      </c>
      <c r="BK18">
        <v>18</v>
      </c>
      <c r="BL18">
        <v>18</v>
      </c>
      <c r="BM18" t="s">
        <v>125</v>
      </c>
    </row>
    <row r="19" spans="1:65" x14ac:dyDescent="0.3">
      <c r="A19" t="s">
        <v>65</v>
      </c>
      <c r="B19" t="s">
        <v>66</v>
      </c>
      <c r="C19" t="s">
        <v>67</v>
      </c>
      <c r="D19" t="s">
        <v>68</v>
      </c>
      <c r="E19" t="s">
        <v>69</v>
      </c>
      <c r="F19" t="s">
        <v>70</v>
      </c>
      <c r="G19" t="s">
        <v>71</v>
      </c>
      <c r="H19" t="s">
        <v>72</v>
      </c>
      <c r="I19" t="s">
        <v>73</v>
      </c>
      <c r="M19" t="s">
        <v>74</v>
      </c>
      <c r="N19" t="s">
        <v>75</v>
      </c>
      <c r="O19" t="s">
        <v>126</v>
      </c>
      <c r="P19" t="s">
        <v>127</v>
      </c>
      <c r="Q19" t="b">
        <v>0</v>
      </c>
      <c r="R19" t="b">
        <v>0</v>
      </c>
      <c r="S19" s="1">
        <v>45763.647488425901</v>
      </c>
      <c r="T19">
        <v>240</v>
      </c>
      <c r="U19">
        <v>240.2</v>
      </c>
      <c r="V19">
        <v>240.2</v>
      </c>
      <c r="W19">
        <v>0</v>
      </c>
      <c r="Y19">
        <v>5.7</v>
      </c>
      <c r="Z19">
        <v>18.32</v>
      </c>
      <c r="AA19">
        <v>30.12</v>
      </c>
      <c r="AB19">
        <v>62644</v>
      </c>
      <c r="AC19">
        <v>1.8</v>
      </c>
      <c r="AD19">
        <v>24.61</v>
      </c>
      <c r="AE19">
        <v>51205</v>
      </c>
      <c r="AF19">
        <v>32.82</v>
      </c>
      <c r="AG19">
        <v>68276</v>
      </c>
      <c r="AH19">
        <v>0</v>
      </c>
      <c r="AI19">
        <v>0</v>
      </c>
      <c r="AL19">
        <v>24.25</v>
      </c>
      <c r="AM19">
        <v>50441</v>
      </c>
      <c r="AN19">
        <v>25.41</v>
      </c>
      <c r="AO19">
        <v>52845</v>
      </c>
      <c r="AP19">
        <v>29.87</v>
      </c>
      <c r="AQ19">
        <v>62139</v>
      </c>
      <c r="AR19">
        <v>33.97</v>
      </c>
      <c r="AS19">
        <v>70649</v>
      </c>
      <c r="AT19">
        <v>37.229999999999997</v>
      </c>
      <c r="AU19">
        <v>77426</v>
      </c>
      <c r="AV19">
        <v>0</v>
      </c>
      <c r="AY19">
        <v>0</v>
      </c>
      <c r="AZ19">
        <v>0</v>
      </c>
      <c r="BA19">
        <v>0</v>
      </c>
      <c r="BB19">
        <v>0</v>
      </c>
      <c r="BC19">
        <v>0</v>
      </c>
      <c r="BG19">
        <v>202</v>
      </c>
      <c r="BH19">
        <v>202</v>
      </c>
      <c r="BK19">
        <v>165</v>
      </c>
      <c r="BL19">
        <v>165</v>
      </c>
      <c r="BM19" t="s">
        <v>128</v>
      </c>
    </row>
    <row r="20" spans="1:65" x14ac:dyDescent="0.3">
      <c r="A20" t="s">
        <v>65</v>
      </c>
      <c r="B20" t="s">
        <v>66</v>
      </c>
      <c r="C20" t="s">
        <v>67</v>
      </c>
      <c r="D20" t="s">
        <v>68</v>
      </c>
      <c r="E20" t="s">
        <v>69</v>
      </c>
      <c r="F20" t="s">
        <v>70</v>
      </c>
      <c r="G20" t="s">
        <v>71</v>
      </c>
      <c r="H20" t="s">
        <v>72</v>
      </c>
      <c r="I20" t="s">
        <v>73</v>
      </c>
      <c r="M20" t="s">
        <v>74</v>
      </c>
      <c r="N20" t="s">
        <v>75</v>
      </c>
      <c r="O20" t="s">
        <v>129</v>
      </c>
      <c r="P20" t="s">
        <v>130</v>
      </c>
      <c r="Q20" t="b">
        <v>0</v>
      </c>
      <c r="R20" t="b">
        <v>0</v>
      </c>
      <c r="S20" s="1">
        <v>45763.647488425901</v>
      </c>
      <c r="T20">
        <v>30</v>
      </c>
      <c r="U20">
        <v>32.6</v>
      </c>
      <c r="V20">
        <v>32.6</v>
      </c>
      <c r="W20">
        <v>0</v>
      </c>
      <c r="Y20">
        <v>13.5</v>
      </c>
      <c r="Z20">
        <v>38.46</v>
      </c>
      <c r="AA20">
        <v>39.94</v>
      </c>
      <c r="AB20">
        <v>83068</v>
      </c>
      <c r="AC20">
        <v>2.5</v>
      </c>
      <c r="AD20">
        <v>27.3</v>
      </c>
      <c r="AE20">
        <v>56796</v>
      </c>
      <c r="AF20">
        <v>46.16</v>
      </c>
      <c r="AG20">
        <v>96004</v>
      </c>
      <c r="AH20">
        <v>0</v>
      </c>
      <c r="AI20">
        <v>0</v>
      </c>
      <c r="AL20">
        <v>22.87</v>
      </c>
      <c r="AM20">
        <v>47574</v>
      </c>
      <c r="AN20">
        <v>30.72</v>
      </c>
      <c r="AO20">
        <v>63892</v>
      </c>
      <c r="AP20">
        <v>39.340000000000003</v>
      </c>
      <c r="AQ20">
        <v>81820</v>
      </c>
      <c r="AR20">
        <v>45.25</v>
      </c>
      <c r="AS20">
        <v>94126</v>
      </c>
      <c r="AT20">
        <v>50.73</v>
      </c>
      <c r="AU20">
        <v>105514</v>
      </c>
      <c r="AV20">
        <v>0</v>
      </c>
      <c r="AY20">
        <v>0</v>
      </c>
      <c r="AZ20">
        <v>0</v>
      </c>
      <c r="BA20">
        <v>0</v>
      </c>
      <c r="BB20">
        <v>0</v>
      </c>
      <c r="BC20">
        <v>0</v>
      </c>
      <c r="BG20">
        <v>26</v>
      </c>
      <c r="BH20">
        <v>26</v>
      </c>
      <c r="BK20">
        <v>16</v>
      </c>
      <c r="BL20">
        <v>16</v>
      </c>
      <c r="BM20" t="s">
        <v>131</v>
      </c>
    </row>
    <row r="21" spans="1:65" x14ac:dyDescent="0.3">
      <c r="A21" t="s">
        <v>65</v>
      </c>
      <c r="B21" t="s">
        <v>66</v>
      </c>
      <c r="C21" t="s">
        <v>67</v>
      </c>
      <c r="D21" t="s">
        <v>68</v>
      </c>
      <c r="E21" t="s">
        <v>69</v>
      </c>
      <c r="F21" t="s">
        <v>70</v>
      </c>
      <c r="G21" t="s">
        <v>71</v>
      </c>
      <c r="H21" t="s">
        <v>72</v>
      </c>
      <c r="I21" t="s">
        <v>73</v>
      </c>
      <c r="M21" t="s">
        <v>74</v>
      </c>
      <c r="N21" t="s">
        <v>75</v>
      </c>
      <c r="O21" t="s">
        <v>132</v>
      </c>
      <c r="P21" t="s">
        <v>133</v>
      </c>
      <c r="Q21" t="b">
        <v>0</v>
      </c>
      <c r="R21" t="b">
        <v>0</v>
      </c>
      <c r="S21" s="1">
        <v>45763.647488425901</v>
      </c>
      <c r="T21">
        <v>100</v>
      </c>
      <c r="U21">
        <v>95.1</v>
      </c>
      <c r="V21">
        <v>95.1</v>
      </c>
      <c r="W21">
        <v>0</v>
      </c>
      <c r="Y21">
        <v>11.4</v>
      </c>
      <c r="Z21">
        <v>10.53</v>
      </c>
      <c r="AA21">
        <v>30.42</v>
      </c>
      <c r="AB21">
        <v>63273</v>
      </c>
      <c r="AC21">
        <v>2.5</v>
      </c>
      <c r="AD21">
        <v>24.67</v>
      </c>
      <c r="AE21">
        <v>51318</v>
      </c>
      <c r="AF21">
        <v>33.25</v>
      </c>
      <c r="AG21">
        <v>69153</v>
      </c>
      <c r="AH21">
        <v>0</v>
      </c>
      <c r="AI21">
        <v>0</v>
      </c>
      <c r="AL21">
        <v>24.34</v>
      </c>
      <c r="AM21">
        <v>50637</v>
      </c>
      <c r="AN21">
        <v>25.15</v>
      </c>
      <c r="AO21">
        <v>52308</v>
      </c>
      <c r="AP21">
        <v>29.4</v>
      </c>
      <c r="AQ21">
        <v>61159</v>
      </c>
      <c r="AR21">
        <v>36.22</v>
      </c>
      <c r="AS21">
        <v>75322</v>
      </c>
      <c r="AT21">
        <v>38.31</v>
      </c>
      <c r="AU21">
        <v>79685</v>
      </c>
      <c r="AV21">
        <v>0</v>
      </c>
      <c r="AY21">
        <v>0</v>
      </c>
      <c r="AZ21">
        <v>0</v>
      </c>
      <c r="BA21">
        <v>0</v>
      </c>
      <c r="BB21">
        <v>0</v>
      </c>
      <c r="BC21">
        <v>0</v>
      </c>
      <c r="BG21">
        <v>76</v>
      </c>
      <c r="BH21">
        <v>76</v>
      </c>
      <c r="BK21">
        <v>68</v>
      </c>
      <c r="BL21">
        <v>68</v>
      </c>
      <c r="BM21" t="s">
        <v>134</v>
      </c>
    </row>
    <row r="22" spans="1:65" x14ac:dyDescent="0.3">
      <c r="A22" t="s">
        <v>65</v>
      </c>
      <c r="B22" t="s">
        <v>66</v>
      </c>
      <c r="C22" t="s">
        <v>67</v>
      </c>
      <c r="D22" t="s">
        <v>68</v>
      </c>
      <c r="E22" t="s">
        <v>69</v>
      </c>
      <c r="F22" t="s">
        <v>70</v>
      </c>
      <c r="G22" t="s">
        <v>71</v>
      </c>
      <c r="H22" t="s">
        <v>72</v>
      </c>
      <c r="I22" t="s">
        <v>73</v>
      </c>
      <c r="M22" t="s">
        <v>74</v>
      </c>
      <c r="N22" t="s">
        <v>75</v>
      </c>
      <c r="O22" t="s">
        <v>135</v>
      </c>
      <c r="P22" t="s">
        <v>136</v>
      </c>
      <c r="Q22" t="b">
        <v>0</v>
      </c>
      <c r="R22" t="b">
        <v>0</v>
      </c>
      <c r="S22" s="1">
        <v>45763.647488425901</v>
      </c>
      <c r="T22">
        <v>170</v>
      </c>
      <c r="U22">
        <v>167.4</v>
      </c>
      <c r="V22">
        <v>167.4</v>
      </c>
      <c r="W22">
        <v>0</v>
      </c>
      <c r="Y22">
        <v>3.6</v>
      </c>
      <c r="Z22">
        <v>52.94</v>
      </c>
      <c r="AA22">
        <v>64.349999999999994</v>
      </c>
      <c r="AB22">
        <v>133840</v>
      </c>
      <c r="AC22">
        <v>1.6</v>
      </c>
      <c r="AD22">
        <v>44.43</v>
      </c>
      <c r="AE22">
        <v>92404</v>
      </c>
      <c r="AF22">
        <v>74.16</v>
      </c>
      <c r="AG22">
        <v>154254</v>
      </c>
      <c r="AH22">
        <v>0</v>
      </c>
      <c r="AI22">
        <v>0</v>
      </c>
      <c r="AL22">
        <v>40.11</v>
      </c>
      <c r="AM22">
        <v>83419</v>
      </c>
      <c r="AN22">
        <v>50.1</v>
      </c>
      <c r="AO22">
        <v>104204</v>
      </c>
      <c r="AP22">
        <v>58.45</v>
      </c>
      <c r="AQ22">
        <v>121575</v>
      </c>
      <c r="AR22">
        <v>75.12</v>
      </c>
      <c r="AS22">
        <v>156244</v>
      </c>
      <c r="AT22">
        <v>90.01</v>
      </c>
      <c r="AU22">
        <v>187221</v>
      </c>
      <c r="AV22">
        <v>0</v>
      </c>
      <c r="AY22">
        <v>0</v>
      </c>
      <c r="AZ22">
        <v>0</v>
      </c>
      <c r="BA22">
        <v>0</v>
      </c>
      <c r="BB22">
        <v>0</v>
      </c>
      <c r="BC22">
        <v>0</v>
      </c>
      <c r="BG22">
        <v>68</v>
      </c>
      <c r="BH22">
        <v>68</v>
      </c>
      <c r="BK22">
        <v>32</v>
      </c>
      <c r="BL22">
        <v>32</v>
      </c>
      <c r="BM22" t="s">
        <v>137</v>
      </c>
    </row>
    <row r="23" spans="1:65" x14ac:dyDescent="0.3">
      <c r="A23" t="s">
        <v>65</v>
      </c>
      <c r="B23" t="s">
        <v>66</v>
      </c>
      <c r="C23" t="s">
        <v>67</v>
      </c>
      <c r="D23" t="s">
        <v>68</v>
      </c>
      <c r="E23" t="s">
        <v>69</v>
      </c>
      <c r="F23" t="s">
        <v>70</v>
      </c>
      <c r="G23" t="s">
        <v>71</v>
      </c>
      <c r="H23" t="s">
        <v>72</v>
      </c>
      <c r="I23" t="s">
        <v>73</v>
      </c>
      <c r="M23" t="s">
        <v>74</v>
      </c>
      <c r="N23" t="s">
        <v>75</v>
      </c>
      <c r="O23" t="s">
        <v>138</v>
      </c>
      <c r="P23" t="s">
        <v>139</v>
      </c>
      <c r="Q23" t="b">
        <v>0</v>
      </c>
      <c r="R23" t="b">
        <v>0</v>
      </c>
      <c r="S23" s="1">
        <v>45763.647488425901</v>
      </c>
      <c r="T23">
        <v>10</v>
      </c>
      <c r="U23">
        <v>14</v>
      </c>
      <c r="V23">
        <v>14</v>
      </c>
      <c r="W23">
        <v>0</v>
      </c>
      <c r="Y23">
        <v>0</v>
      </c>
      <c r="Z23">
        <v>100</v>
      </c>
      <c r="AA23">
        <v>39.1</v>
      </c>
      <c r="AB23">
        <v>81335</v>
      </c>
      <c r="AC23">
        <v>0</v>
      </c>
      <c r="AD23">
        <v>24.31</v>
      </c>
      <c r="AE23">
        <v>50575</v>
      </c>
      <c r="AF23">
        <v>46.39</v>
      </c>
      <c r="AG23">
        <v>96488</v>
      </c>
      <c r="AH23">
        <v>0</v>
      </c>
      <c r="AI23">
        <v>0</v>
      </c>
      <c r="AL23">
        <v>23.89</v>
      </c>
      <c r="AM23">
        <v>49688</v>
      </c>
      <c r="AN23">
        <v>24.93</v>
      </c>
      <c r="AO23">
        <v>51855</v>
      </c>
      <c r="AP23">
        <v>45.92</v>
      </c>
      <c r="AQ23">
        <v>95508</v>
      </c>
      <c r="AR23">
        <v>49.12</v>
      </c>
      <c r="AS23">
        <v>102172</v>
      </c>
      <c r="AT23">
        <v>49.33</v>
      </c>
      <c r="AU23">
        <v>102605</v>
      </c>
      <c r="AV23">
        <v>0</v>
      </c>
      <c r="AY23">
        <v>0</v>
      </c>
      <c r="AZ23">
        <v>0</v>
      </c>
      <c r="BA23">
        <v>0</v>
      </c>
      <c r="BB23">
        <v>0</v>
      </c>
      <c r="BC23">
        <v>0</v>
      </c>
      <c r="BG23">
        <v>3</v>
      </c>
      <c r="BH23">
        <v>3</v>
      </c>
      <c r="BK23">
        <v>0</v>
      </c>
      <c r="BL23">
        <v>0</v>
      </c>
      <c r="BM23" t="s">
        <v>140</v>
      </c>
    </row>
    <row r="24" spans="1:65" x14ac:dyDescent="0.3">
      <c r="A24" t="s">
        <v>65</v>
      </c>
      <c r="B24" t="s">
        <v>66</v>
      </c>
      <c r="C24" t="s">
        <v>67</v>
      </c>
      <c r="D24" t="s">
        <v>68</v>
      </c>
      <c r="E24" t="s">
        <v>69</v>
      </c>
      <c r="F24" t="s">
        <v>70</v>
      </c>
      <c r="G24" t="s">
        <v>71</v>
      </c>
      <c r="H24" t="s">
        <v>72</v>
      </c>
      <c r="I24" t="s">
        <v>73</v>
      </c>
      <c r="M24" t="s">
        <v>74</v>
      </c>
      <c r="N24" t="s">
        <v>75</v>
      </c>
      <c r="O24" t="s">
        <v>141</v>
      </c>
      <c r="P24" t="s">
        <v>142</v>
      </c>
      <c r="Q24" t="b">
        <v>0</v>
      </c>
      <c r="R24" t="b">
        <v>0</v>
      </c>
      <c r="S24" s="1">
        <v>45763.647488425901</v>
      </c>
      <c r="T24">
        <v>230</v>
      </c>
      <c r="U24">
        <v>230.1</v>
      </c>
      <c r="V24">
        <v>230.1</v>
      </c>
      <c r="W24">
        <v>0</v>
      </c>
      <c r="Y24">
        <v>8.5</v>
      </c>
      <c r="Z24">
        <v>12.6</v>
      </c>
      <c r="AA24">
        <v>23.26</v>
      </c>
      <c r="AB24">
        <v>48389</v>
      </c>
      <c r="AC24">
        <v>3</v>
      </c>
      <c r="AD24">
        <v>18.54</v>
      </c>
      <c r="AE24">
        <v>38558</v>
      </c>
      <c r="AF24">
        <v>25.59</v>
      </c>
      <c r="AG24">
        <v>53226</v>
      </c>
      <c r="AH24">
        <v>0</v>
      </c>
      <c r="AI24">
        <v>0</v>
      </c>
      <c r="AL24">
        <v>18.43</v>
      </c>
      <c r="AM24">
        <v>38352</v>
      </c>
      <c r="AN24">
        <v>19.440000000000001</v>
      </c>
      <c r="AO24">
        <v>40436</v>
      </c>
      <c r="AP24">
        <v>22.75</v>
      </c>
      <c r="AQ24">
        <v>47316</v>
      </c>
      <c r="AR24">
        <v>24.76</v>
      </c>
      <c r="AS24">
        <v>51504</v>
      </c>
      <c r="AT24">
        <v>29.09</v>
      </c>
      <c r="AU24">
        <v>60499</v>
      </c>
      <c r="AV24">
        <v>0</v>
      </c>
      <c r="AY24">
        <v>0</v>
      </c>
      <c r="AZ24">
        <v>0</v>
      </c>
      <c r="BA24">
        <v>0</v>
      </c>
      <c r="BB24">
        <v>0</v>
      </c>
      <c r="BC24">
        <v>0</v>
      </c>
      <c r="BG24">
        <v>127</v>
      </c>
      <c r="BH24">
        <v>127</v>
      </c>
      <c r="BK24">
        <v>111</v>
      </c>
      <c r="BL24">
        <v>111</v>
      </c>
      <c r="BM24" t="s">
        <v>143</v>
      </c>
    </row>
    <row r="25" spans="1:65" x14ac:dyDescent="0.3">
      <c r="A25" t="s">
        <v>65</v>
      </c>
      <c r="B25" t="s">
        <v>66</v>
      </c>
      <c r="C25" t="s">
        <v>67</v>
      </c>
      <c r="D25" t="s">
        <v>68</v>
      </c>
      <c r="E25" t="s">
        <v>69</v>
      </c>
      <c r="F25" t="s">
        <v>70</v>
      </c>
      <c r="G25" t="s">
        <v>71</v>
      </c>
      <c r="H25" t="s">
        <v>72</v>
      </c>
      <c r="I25" t="s">
        <v>73</v>
      </c>
      <c r="M25" t="s">
        <v>74</v>
      </c>
      <c r="N25" t="s">
        <v>75</v>
      </c>
      <c r="O25" t="s">
        <v>144</v>
      </c>
      <c r="P25" t="s">
        <v>145</v>
      </c>
      <c r="Q25" t="b">
        <v>0</v>
      </c>
      <c r="R25" t="b">
        <v>0</v>
      </c>
      <c r="S25" s="1">
        <v>45763.647488425901</v>
      </c>
      <c r="T25">
        <v>80</v>
      </c>
      <c r="U25">
        <v>83.7</v>
      </c>
      <c r="V25">
        <v>83.7</v>
      </c>
      <c r="W25">
        <v>0</v>
      </c>
      <c r="Y25">
        <v>9</v>
      </c>
      <c r="Z25">
        <v>52.17</v>
      </c>
      <c r="AA25">
        <v>44.42</v>
      </c>
      <c r="AB25">
        <v>92393</v>
      </c>
      <c r="AC25">
        <v>2.2999999999999998</v>
      </c>
      <c r="AD25">
        <v>35.08</v>
      </c>
      <c r="AE25">
        <v>72980</v>
      </c>
      <c r="AF25">
        <v>49.02</v>
      </c>
      <c r="AG25">
        <v>101966</v>
      </c>
      <c r="AH25">
        <v>0</v>
      </c>
      <c r="AI25">
        <v>0</v>
      </c>
      <c r="AL25">
        <v>33.58</v>
      </c>
      <c r="AM25">
        <v>69844</v>
      </c>
      <c r="AN25">
        <v>37.21</v>
      </c>
      <c r="AO25">
        <v>77385</v>
      </c>
      <c r="AP25">
        <v>41.5</v>
      </c>
      <c r="AQ25">
        <v>86307</v>
      </c>
      <c r="AR25">
        <v>51.47</v>
      </c>
      <c r="AS25">
        <v>107062</v>
      </c>
      <c r="AT25">
        <v>56.51</v>
      </c>
      <c r="AU25">
        <v>117521</v>
      </c>
      <c r="AV25">
        <v>0</v>
      </c>
      <c r="AY25">
        <v>0</v>
      </c>
      <c r="AZ25">
        <v>0</v>
      </c>
      <c r="BA25">
        <v>0</v>
      </c>
      <c r="BB25">
        <v>0</v>
      </c>
      <c r="BC25">
        <v>0</v>
      </c>
      <c r="BG25">
        <v>46</v>
      </c>
      <c r="BH25">
        <v>46</v>
      </c>
      <c r="BK25">
        <v>22</v>
      </c>
      <c r="BL25">
        <v>22</v>
      </c>
      <c r="BM25" t="s">
        <v>146</v>
      </c>
    </row>
    <row r="26" spans="1:65" x14ac:dyDescent="0.3">
      <c r="A26" t="s">
        <v>65</v>
      </c>
      <c r="B26" t="s">
        <v>66</v>
      </c>
      <c r="C26" t="s">
        <v>67</v>
      </c>
      <c r="D26" t="s">
        <v>68</v>
      </c>
      <c r="E26" t="s">
        <v>69</v>
      </c>
      <c r="F26" t="s">
        <v>70</v>
      </c>
      <c r="G26" t="s">
        <v>71</v>
      </c>
      <c r="H26" t="s">
        <v>72</v>
      </c>
      <c r="I26" t="s">
        <v>73</v>
      </c>
      <c r="M26" t="s">
        <v>74</v>
      </c>
      <c r="N26" t="s">
        <v>75</v>
      </c>
      <c r="O26" t="s">
        <v>147</v>
      </c>
      <c r="P26" t="s">
        <v>148</v>
      </c>
      <c r="Q26" t="b">
        <v>0</v>
      </c>
      <c r="R26" t="b">
        <v>0</v>
      </c>
      <c r="S26" s="1">
        <v>45763.647488425901</v>
      </c>
      <c r="T26">
        <v>20</v>
      </c>
      <c r="U26">
        <v>16.899999999999999</v>
      </c>
      <c r="V26">
        <v>16.899999999999999</v>
      </c>
      <c r="W26">
        <v>0</v>
      </c>
      <c r="Y26">
        <v>5.9</v>
      </c>
      <c r="Z26">
        <v>80</v>
      </c>
      <c r="AA26">
        <v>36.76</v>
      </c>
      <c r="AB26">
        <v>76477</v>
      </c>
      <c r="AC26">
        <v>2.2000000000000002</v>
      </c>
      <c r="AD26">
        <v>28.4</v>
      </c>
      <c r="AE26">
        <v>59055</v>
      </c>
      <c r="AF26">
        <v>40.89</v>
      </c>
      <c r="AG26">
        <v>85049</v>
      </c>
      <c r="AH26">
        <v>0</v>
      </c>
      <c r="AI26">
        <v>0</v>
      </c>
      <c r="AL26">
        <v>23.63</v>
      </c>
      <c r="AM26">
        <v>49162</v>
      </c>
      <c r="AN26">
        <v>31.28</v>
      </c>
      <c r="AO26">
        <v>65048</v>
      </c>
      <c r="AP26">
        <v>34.9</v>
      </c>
      <c r="AQ26">
        <v>72588</v>
      </c>
      <c r="AR26">
        <v>40.44</v>
      </c>
      <c r="AS26">
        <v>84110</v>
      </c>
      <c r="AT26">
        <v>53.92</v>
      </c>
      <c r="AU26">
        <v>112147</v>
      </c>
      <c r="AV26">
        <v>0</v>
      </c>
      <c r="AY26">
        <v>0</v>
      </c>
      <c r="AZ26">
        <v>0</v>
      </c>
      <c r="BA26">
        <v>0</v>
      </c>
      <c r="BB26">
        <v>0</v>
      </c>
      <c r="BC26">
        <v>0</v>
      </c>
      <c r="BG26">
        <v>5</v>
      </c>
      <c r="BH26">
        <v>5</v>
      </c>
      <c r="BK26">
        <v>1</v>
      </c>
      <c r="BL26">
        <v>1</v>
      </c>
      <c r="BM26" t="s">
        <v>149</v>
      </c>
    </row>
    <row r="27" spans="1:65" x14ac:dyDescent="0.3">
      <c r="A27" t="s">
        <v>65</v>
      </c>
      <c r="B27" t="s">
        <v>66</v>
      </c>
      <c r="C27" t="s">
        <v>67</v>
      </c>
      <c r="D27" t="s">
        <v>68</v>
      </c>
      <c r="E27" t="s">
        <v>69</v>
      </c>
      <c r="F27" t="s">
        <v>70</v>
      </c>
      <c r="G27" t="s">
        <v>71</v>
      </c>
      <c r="H27" t="s">
        <v>72</v>
      </c>
      <c r="I27" t="s">
        <v>73</v>
      </c>
      <c r="M27" t="s">
        <v>74</v>
      </c>
      <c r="N27" t="s">
        <v>75</v>
      </c>
      <c r="O27" t="s">
        <v>150</v>
      </c>
      <c r="P27" t="s">
        <v>151</v>
      </c>
      <c r="Q27" t="b">
        <v>0</v>
      </c>
      <c r="R27" t="b">
        <v>0</v>
      </c>
      <c r="S27" s="1">
        <v>45763.647488425901</v>
      </c>
      <c r="T27">
        <v>70</v>
      </c>
      <c r="U27">
        <v>74.5</v>
      </c>
      <c r="V27">
        <v>74.5</v>
      </c>
      <c r="W27">
        <v>0</v>
      </c>
      <c r="Y27">
        <v>4.5</v>
      </c>
      <c r="Z27">
        <v>50</v>
      </c>
      <c r="AA27">
        <v>54.78</v>
      </c>
      <c r="AB27">
        <v>113952</v>
      </c>
      <c r="AC27">
        <v>3.3</v>
      </c>
      <c r="AD27">
        <v>34.549999999999997</v>
      </c>
      <c r="AE27">
        <v>71856</v>
      </c>
      <c r="AF27">
        <v>64.75</v>
      </c>
      <c r="AG27">
        <v>134686</v>
      </c>
      <c r="AH27">
        <v>0</v>
      </c>
      <c r="AI27">
        <v>0</v>
      </c>
      <c r="AL27">
        <v>30.13</v>
      </c>
      <c r="AM27">
        <v>62675</v>
      </c>
      <c r="AN27">
        <v>39.57</v>
      </c>
      <c r="AO27">
        <v>82305</v>
      </c>
      <c r="AP27">
        <v>56.1</v>
      </c>
      <c r="AQ27">
        <v>116696</v>
      </c>
      <c r="AR27">
        <v>67.44</v>
      </c>
      <c r="AS27">
        <v>140276</v>
      </c>
      <c r="AT27">
        <v>78.97</v>
      </c>
      <c r="AU27">
        <v>164259</v>
      </c>
      <c r="AV27">
        <v>0</v>
      </c>
      <c r="AY27">
        <v>0</v>
      </c>
      <c r="AZ27">
        <v>0</v>
      </c>
      <c r="BA27">
        <v>0</v>
      </c>
      <c r="BB27">
        <v>0</v>
      </c>
      <c r="BC27">
        <v>0</v>
      </c>
      <c r="BG27">
        <v>30</v>
      </c>
      <c r="BH27">
        <v>30</v>
      </c>
      <c r="BK27">
        <v>15</v>
      </c>
      <c r="BL27">
        <v>15</v>
      </c>
      <c r="BM27" t="s">
        <v>152</v>
      </c>
    </row>
    <row r="28" spans="1:65" x14ac:dyDescent="0.3">
      <c r="A28" t="s">
        <v>65</v>
      </c>
      <c r="B28" t="s">
        <v>66</v>
      </c>
      <c r="C28" t="s">
        <v>67</v>
      </c>
      <c r="D28" t="s">
        <v>68</v>
      </c>
      <c r="E28" t="s">
        <v>69</v>
      </c>
      <c r="F28" t="s">
        <v>70</v>
      </c>
      <c r="G28" t="s">
        <v>71</v>
      </c>
      <c r="H28" t="s">
        <v>72</v>
      </c>
      <c r="I28" t="s">
        <v>73</v>
      </c>
      <c r="M28" t="s">
        <v>74</v>
      </c>
      <c r="N28" t="s">
        <v>75</v>
      </c>
      <c r="O28" t="s">
        <v>153</v>
      </c>
      <c r="P28" t="s">
        <v>154</v>
      </c>
      <c r="Q28" t="b">
        <v>0</v>
      </c>
      <c r="R28" t="b">
        <v>0</v>
      </c>
      <c r="S28" s="1">
        <v>45763.647488425901</v>
      </c>
      <c r="T28">
        <v>170</v>
      </c>
      <c r="U28">
        <v>171</v>
      </c>
      <c r="V28">
        <v>171</v>
      </c>
      <c r="W28">
        <v>0</v>
      </c>
      <c r="Y28">
        <v>4.8</v>
      </c>
      <c r="Z28">
        <v>48.94</v>
      </c>
      <c r="AA28">
        <v>37.840000000000003</v>
      </c>
      <c r="AB28">
        <v>78705</v>
      </c>
      <c r="AC28">
        <v>2.4</v>
      </c>
      <c r="AD28">
        <v>27.17</v>
      </c>
      <c r="AE28">
        <v>56517</v>
      </c>
      <c r="AF28">
        <v>43.1</v>
      </c>
      <c r="AG28">
        <v>89629</v>
      </c>
      <c r="AH28">
        <v>0</v>
      </c>
      <c r="AI28">
        <v>0</v>
      </c>
      <c r="AL28">
        <v>26.07</v>
      </c>
      <c r="AM28">
        <v>54206</v>
      </c>
      <c r="AN28">
        <v>29.64</v>
      </c>
      <c r="AO28">
        <v>61633</v>
      </c>
      <c r="AP28">
        <v>35.68</v>
      </c>
      <c r="AQ28">
        <v>74218</v>
      </c>
      <c r="AR28">
        <v>43.61</v>
      </c>
      <c r="AS28">
        <v>90702</v>
      </c>
      <c r="AT28">
        <v>53.19</v>
      </c>
      <c r="AU28">
        <v>110620</v>
      </c>
      <c r="AV28">
        <v>0</v>
      </c>
      <c r="AY28">
        <v>0</v>
      </c>
      <c r="AZ28">
        <v>0</v>
      </c>
      <c r="BA28">
        <v>0</v>
      </c>
      <c r="BB28">
        <v>0</v>
      </c>
      <c r="BC28">
        <v>0</v>
      </c>
      <c r="BG28">
        <v>94</v>
      </c>
      <c r="BH28">
        <v>94</v>
      </c>
      <c r="BK28">
        <v>48</v>
      </c>
      <c r="BL28">
        <v>48</v>
      </c>
    </row>
    <row r="29" spans="1:65" x14ac:dyDescent="0.3">
      <c r="A29" t="s">
        <v>65</v>
      </c>
      <c r="B29" t="s">
        <v>66</v>
      </c>
      <c r="C29" t="s">
        <v>67</v>
      </c>
      <c r="D29" t="s">
        <v>68</v>
      </c>
      <c r="E29" t="s">
        <v>69</v>
      </c>
      <c r="F29" t="s">
        <v>70</v>
      </c>
      <c r="G29" t="s">
        <v>71</v>
      </c>
      <c r="H29" t="s">
        <v>72</v>
      </c>
      <c r="I29" t="s">
        <v>73</v>
      </c>
      <c r="M29" t="s">
        <v>74</v>
      </c>
      <c r="N29" t="s">
        <v>75</v>
      </c>
      <c r="O29" t="s">
        <v>155</v>
      </c>
      <c r="P29" t="s">
        <v>156</v>
      </c>
      <c r="Q29" t="b">
        <v>0</v>
      </c>
      <c r="R29" t="b">
        <v>0</v>
      </c>
      <c r="S29" s="1">
        <v>45763.647488425901</v>
      </c>
      <c r="T29">
        <v>150</v>
      </c>
      <c r="U29">
        <v>154.30000000000001</v>
      </c>
      <c r="V29">
        <v>154.30000000000001</v>
      </c>
      <c r="W29">
        <v>0</v>
      </c>
      <c r="Y29">
        <v>12.2</v>
      </c>
      <c r="Z29">
        <v>12.9</v>
      </c>
      <c r="AA29">
        <v>39.81</v>
      </c>
      <c r="AB29">
        <v>82790</v>
      </c>
      <c r="AC29">
        <v>3</v>
      </c>
      <c r="AD29">
        <v>30.01</v>
      </c>
      <c r="AE29">
        <v>62417</v>
      </c>
      <c r="AF29">
        <v>44.63</v>
      </c>
      <c r="AG29">
        <v>92827</v>
      </c>
      <c r="AH29">
        <v>0</v>
      </c>
      <c r="AI29">
        <v>0</v>
      </c>
      <c r="AL29">
        <v>29.73</v>
      </c>
      <c r="AM29">
        <v>61840</v>
      </c>
      <c r="AN29">
        <v>31.84</v>
      </c>
      <c r="AO29">
        <v>66224</v>
      </c>
      <c r="AP29">
        <v>37.17</v>
      </c>
      <c r="AQ29">
        <v>77292</v>
      </c>
      <c r="AR29">
        <v>48.42</v>
      </c>
      <c r="AS29">
        <v>100707</v>
      </c>
      <c r="AT29">
        <v>51.72</v>
      </c>
      <c r="AU29">
        <v>107588</v>
      </c>
      <c r="AV29">
        <v>0</v>
      </c>
      <c r="AY29">
        <v>0</v>
      </c>
      <c r="AZ29">
        <v>0</v>
      </c>
      <c r="BA29">
        <v>0</v>
      </c>
      <c r="BB29">
        <v>0</v>
      </c>
      <c r="BC29">
        <v>0</v>
      </c>
      <c r="BG29">
        <v>31</v>
      </c>
      <c r="BH29">
        <v>31</v>
      </c>
      <c r="BK29">
        <v>27</v>
      </c>
      <c r="BL29">
        <v>27</v>
      </c>
      <c r="BM29" t="s">
        <v>157</v>
      </c>
    </row>
    <row r="30" spans="1:65" x14ac:dyDescent="0.3">
      <c r="A30" t="s">
        <v>65</v>
      </c>
      <c r="B30" t="s">
        <v>66</v>
      </c>
      <c r="C30" t="s">
        <v>67</v>
      </c>
      <c r="D30" t="s">
        <v>68</v>
      </c>
      <c r="E30" t="s">
        <v>69</v>
      </c>
      <c r="F30" t="s">
        <v>70</v>
      </c>
      <c r="G30" t="s">
        <v>71</v>
      </c>
      <c r="H30" t="s">
        <v>72</v>
      </c>
      <c r="I30" t="s">
        <v>73</v>
      </c>
      <c r="M30" t="s">
        <v>74</v>
      </c>
      <c r="N30" t="s">
        <v>75</v>
      </c>
      <c r="O30" t="s">
        <v>158</v>
      </c>
      <c r="P30" t="s">
        <v>159</v>
      </c>
      <c r="Q30" t="b">
        <v>0</v>
      </c>
      <c r="R30" t="b">
        <v>0</v>
      </c>
      <c r="S30" s="1">
        <v>45763.647488425901</v>
      </c>
      <c r="T30">
        <v>120</v>
      </c>
      <c r="U30">
        <v>124</v>
      </c>
      <c r="V30">
        <v>124</v>
      </c>
      <c r="W30">
        <v>0</v>
      </c>
      <c r="Y30">
        <v>7.1</v>
      </c>
      <c r="Z30">
        <v>43.9</v>
      </c>
      <c r="AA30">
        <v>41.19</v>
      </c>
      <c r="AB30">
        <v>85668</v>
      </c>
      <c r="AC30">
        <v>4.0999999999999996</v>
      </c>
      <c r="AD30">
        <v>27.81</v>
      </c>
      <c r="AE30">
        <v>57837</v>
      </c>
      <c r="AF30">
        <v>47.78</v>
      </c>
      <c r="AG30">
        <v>99377</v>
      </c>
      <c r="AH30">
        <v>0</v>
      </c>
      <c r="AI30">
        <v>0</v>
      </c>
      <c r="AL30">
        <v>25.77</v>
      </c>
      <c r="AM30">
        <v>53598</v>
      </c>
      <c r="AN30">
        <v>30.54</v>
      </c>
      <c r="AO30">
        <v>63521</v>
      </c>
      <c r="AP30">
        <v>35.200000000000003</v>
      </c>
      <c r="AQ30">
        <v>73217</v>
      </c>
      <c r="AR30">
        <v>49.02</v>
      </c>
      <c r="AS30">
        <v>101955</v>
      </c>
      <c r="AT30">
        <v>61.08</v>
      </c>
      <c r="AU30">
        <v>127042</v>
      </c>
      <c r="AV30">
        <v>0</v>
      </c>
      <c r="AY30">
        <v>0</v>
      </c>
      <c r="AZ30">
        <v>0</v>
      </c>
      <c r="BA30">
        <v>0</v>
      </c>
      <c r="BB30">
        <v>0</v>
      </c>
      <c r="BC30">
        <v>0</v>
      </c>
      <c r="BG30">
        <v>41</v>
      </c>
      <c r="BH30">
        <v>41</v>
      </c>
      <c r="BK30">
        <v>23</v>
      </c>
      <c r="BL30">
        <v>23</v>
      </c>
      <c r="BM30" t="s">
        <v>160</v>
      </c>
    </row>
    <row r="31" spans="1:65" x14ac:dyDescent="0.3">
      <c r="A31" t="s">
        <v>65</v>
      </c>
      <c r="B31" t="s">
        <v>66</v>
      </c>
      <c r="C31" t="s">
        <v>67</v>
      </c>
      <c r="D31" t="s">
        <v>68</v>
      </c>
      <c r="E31" t="s">
        <v>69</v>
      </c>
      <c r="F31" t="s">
        <v>70</v>
      </c>
      <c r="G31" t="s">
        <v>71</v>
      </c>
      <c r="H31" t="s">
        <v>72</v>
      </c>
      <c r="I31" t="s">
        <v>73</v>
      </c>
      <c r="M31" t="s">
        <v>74</v>
      </c>
      <c r="N31" t="s">
        <v>75</v>
      </c>
      <c r="O31" t="s">
        <v>161</v>
      </c>
      <c r="P31" t="s">
        <v>162</v>
      </c>
      <c r="Q31" t="b">
        <v>0</v>
      </c>
      <c r="R31" t="b">
        <v>0</v>
      </c>
      <c r="S31" s="1">
        <v>45763.647488425901</v>
      </c>
      <c r="T31">
        <v>190</v>
      </c>
      <c r="U31">
        <v>194.9</v>
      </c>
      <c r="V31">
        <v>194.9</v>
      </c>
      <c r="W31">
        <v>0</v>
      </c>
      <c r="Y31">
        <v>6.4</v>
      </c>
      <c r="Z31">
        <v>25.83</v>
      </c>
      <c r="AA31">
        <v>36.14</v>
      </c>
      <c r="AB31">
        <v>75188</v>
      </c>
      <c r="AC31">
        <v>2.1</v>
      </c>
      <c r="AD31">
        <v>27.13</v>
      </c>
      <c r="AE31">
        <v>56424</v>
      </c>
      <c r="AF31">
        <v>40.590000000000003</v>
      </c>
      <c r="AG31">
        <v>84430</v>
      </c>
      <c r="AH31">
        <v>0</v>
      </c>
      <c r="AI31">
        <v>0</v>
      </c>
      <c r="AL31">
        <v>25.93</v>
      </c>
      <c r="AM31">
        <v>53938</v>
      </c>
      <c r="AN31">
        <v>28.27</v>
      </c>
      <c r="AO31">
        <v>58807</v>
      </c>
      <c r="AP31">
        <v>34.869999999999997</v>
      </c>
      <c r="AQ31">
        <v>72506</v>
      </c>
      <c r="AR31">
        <v>41.29</v>
      </c>
      <c r="AS31">
        <v>85884</v>
      </c>
      <c r="AT31">
        <v>49.51</v>
      </c>
      <c r="AU31">
        <v>102977</v>
      </c>
      <c r="AV31">
        <v>0</v>
      </c>
      <c r="AY31">
        <v>0</v>
      </c>
      <c r="AZ31">
        <v>0</v>
      </c>
      <c r="BA31">
        <v>0</v>
      </c>
      <c r="BB31">
        <v>0</v>
      </c>
      <c r="BC31">
        <v>0</v>
      </c>
      <c r="BG31">
        <v>151</v>
      </c>
      <c r="BH31">
        <v>151</v>
      </c>
      <c r="BK31">
        <v>112</v>
      </c>
      <c r="BL31">
        <v>112</v>
      </c>
      <c r="BM31" t="s">
        <v>163</v>
      </c>
    </row>
    <row r="32" spans="1:65" x14ac:dyDescent="0.3">
      <c r="A32" t="s">
        <v>65</v>
      </c>
      <c r="B32" t="s">
        <v>66</v>
      </c>
      <c r="C32" t="s">
        <v>67</v>
      </c>
      <c r="D32" t="s">
        <v>68</v>
      </c>
      <c r="E32" t="s">
        <v>69</v>
      </c>
      <c r="F32" t="s">
        <v>70</v>
      </c>
      <c r="G32" t="s">
        <v>71</v>
      </c>
      <c r="H32" t="s">
        <v>72</v>
      </c>
      <c r="I32" t="s">
        <v>73</v>
      </c>
      <c r="M32" t="s">
        <v>74</v>
      </c>
      <c r="N32" t="s">
        <v>75</v>
      </c>
      <c r="O32" t="s">
        <v>164</v>
      </c>
      <c r="P32" t="s">
        <v>165</v>
      </c>
      <c r="Q32" t="b">
        <v>0</v>
      </c>
      <c r="R32" t="b">
        <v>0</v>
      </c>
      <c r="S32" s="1">
        <v>45763.647488425901</v>
      </c>
      <c r="T32">
        <v>240</v>
      </c>
      <c r="U32">
        <v>235.8</v>
      </c>
      <c r="V32">
        <v>235.8</v>
      </c>
      <c r="W32">
        <v>0</v>
      </c>
      <c r="Y32">
        <v>4.9000000000000004</v>
      </c>
      <c r="Z32">
        <v>36.21</v>
      </c>
      <c r="AA32">
        <v>34.020000000000003</v>
      </c>
      <c r="AB32">
        <v>70762</v>
      </c>
      <c r="AC32">
        <v>1.4</v>
      </c>
      <c r="AD32">
        <v>24.15</v>
      </c>
      <c r="AE32">
        <v>50214</v>
      </c>
      <c r="AF32">
        <v>38.880000000000003</v>
      </c>
      <c r="AG32">
        <v>80871</v>
      </c>
      <c r="AH32">
        <v>0</v>
      </c>
      <c r="AI32">
        <v>0</v>
      </c>
      <c r="AL32">
        <v>24.17</v>
      </c>
      <c r="AM32">
        <v>50266</v>
      </c>
      <c r="AN32">
        <v>25.29</v>
      </c>
      <c r="AO32">
        <v>52618</v>
      </c>
      <c r="AP32">
        <v>30.96</v>
      </c>
      <c r="AQ32">
        <v>64377</v>
      </c>
      <c r="AR32">
        <v>39.67</v>
      </c>
      <c r="AS32">
        <v>82511</v>
      </c>
      <c r="AT32">
        <v>49.45</v>
      </c>
      <c r="AU32">
        <v>102863</v>
      </c>
      <c r="AV32">
        <v>0</v>
      </c>
      <c r="AY32">
        <v>0</v>
      </c>
      <c r="AZ32">
        <v>0</v>
      </c>
      <c r="BA32">
        <v>0</v>
      </c>
      <c r="BB32">
        <v>0</v>
      </c>
      <c r="BC32">
        <v>0</v>
      </c>
      <c r="BG32">
        <v>116</v>
      </c>
      <c r="BH32">
        <v>116</v>
      </c>
      <c r="BK32">
        <v>74</v>
      </c>
      <c r="BL32">
        <v>74</v>
      </c>
      <c r="BM32" t="s">
        <v>166</v>
      </c>
    </row>
    <row r="33" spans="1:65" x14ac:dyDescent="0.3">
      <c r="A33" t="s">
        <v>65</v>
      </c>
      <c r="B33" t="s">
        <v>66</v>
      </c>
      <c r="C33" t="s">
        <v>67</v>
      </c>
      <c r="D33" t="s">
        <v>68</v>
      </c>
      <c r="E33" t="s">
        <v>69</v>
      </c>
      <c r="F33" t="s">
        <v>70</v>
      </c>
      <c r="G33" t="s">
        <v>71</v>
      </c>
      <c r="H33" t="s">
        <v>72</v>
      </c>
      <c r="I33" t="s">
        <v>73</v>
      </c>
      <c r="M33" t="s">
        <v>74</v>
      </c>
      <c r="N33" t="s">
        <v>75</v>
      </c>
      <c r="O33" t="s">
        <v>167</v>
      </c>
      <c r="P33" t="s">
        <v>168</v>
      </c>
      <c r="Q33" t="b">
        <v>0</v>
      </c>
      <c r="R33" t="b">
        <v>0</v>
      </c>
      <c r="S33" s="1">
        <v>45763.647488425901</v>
      </c>
      <c r="T33">
        <v>10</v>
      </c>
      <c r="U33">
        <v>14</v>
      </c>
      <c r="V33">
        <v>14</v>
      </c>
      <c r="W33">
        <v>0</v>
      </c>
      <c r="Y33">
        <v>39.700000000000003</v>
      </c>
      <c r="Z33">
        <v>15.38</v>
      </c>
      <c r="AA33">
        <v>65.75</v>
      </c>
      <c r="AB33">
        <v>136759</v>
      </c>
      <c r="AC33">
        <v>24</v>
      </c>
      <c r="AD33">
        <v>48.32</v>
      </c>
      <c r="AE33">
        <v>100491</v>
      </c>
      <c r="AF33">
        <v>74.34</v>
      </c>
      <c r="AG33">
        <v>154625</v>
      </c>
      <c r="AH33">
        <v>0</v>
      </c>
      <c r="AI33">
        <v>0</v>
      </c>
      <c r="AL33">
        <v>27.15</v>
      </c>
      <c r="AM33">
        <v>56465</v>
      </c>
      <c r="AN33">
        <v>67.56</v>
      </c>
      <c r="AO33">
        <v>140545</v>
      </c>
      <c r="AP33">
        <v>67.56</v>
      </c>
      <c r="AQ33">
        <v>140545</v>
      </c>
      <c r="AR33">
        <v>78.150000000000006</v>
      </c>
      <c r="AS33">
        <v>162557</v>
      </c>
      <c r="AT33">
        <v>78.150000000000006</v>
      </c>
      <c r="AU33">
        <v>162557</v>
      </c>
      <c r="AV33">
        <v>0</v>
      </c>
      <c r="AY33">
        <v>0</v>
      </c>
      <c r="AZ33">
        <v>0</v>
      </c>
      <c r="BA33">
        <v>0</v>
      </c>
      <c r="BB33">
        <v>0</v>
      </c>
      <c r="BC33">
        <v>0</v>
      </c>
      <c r="BG33">
        <v>13</v>
      </c>
      <c r="BH33">
        <v>13</v>
      </c>
      <c r="BK33">
        <v>11</v>
      </c>
      <c r="BL33">
        <v>11</v>
      </c>
      <c r="BM33" t="s">
        <v>169</v>
      </c>
    </row>
    <row r="34" spans="1:65" x14ac:dyDescent="0.3">
      <c r="A34" t="s">
        <v>65</v>
      </c>
      <c r="B34" t="s">
        <v>66</v>
      </c>
      <c r="C34" t="s">
        <v>67</v>
      </c>
      <c r="D34" t="s">
        <v>68</v>
      </c>
      <c r="E34" t="s">
        <v>69</v>
      </c>
      <c r="F34" t="s">
        <v>70</v>
      </c>
      <c r="G34" t="s">
        <v>71</v>
      </c>
      <c r="H34" t="s">
        <v>72</v>
      </c>
      <c r="I34" t="s">
        <v>73</v>
      </c>
      <c r="M34" t="s">
        <v>74</v>
      </c>
      <c r="N34" t="s">
        <v>75</v>
      </c>
      <c r="O34" t="s">
        <v>170</v>
      </c>
      <c r="P34" t="s">
        <v>171</v>
      </c>
      <c r="Q34" t="b">
        <v>0</v>
      </c>
      <c r="R34" t="b">
        <v>0</v>
      </c>
      <c r="S34" s="1">
        <v>45763.647488425901</v>
      </c>
      <c r="T34">
        <v>100</v>
      </c>
      <c r="U34">
        <v>103.6</v>
      </c>
      <c r="V34">
        <v>103.6</v>
      </c>
      <c r="W34">
        <v>0</v>
      </c>
      <c r="Y34">
        <v>11.1</v>
      </c>
      <c r="Z34">
        <v>10.130000000000001</v>
      </c>
      <c r="AA34">
        <v>57.6</v>
      </c>
      <c r="AB34">
        <v>119821</v>
      </c>
      <c r="AC34">
        <v>10.8</v>
      </c>
      <c r="AD34">
        <v>32.340000000000003</v>
      </c>
      <c r="AE34">
        <v>67265</v>
      </c>
      <c r="AF34">
        <v>70.05</v>
      </c>
      <c r="AG34">
        <v>145702</v>
      </c>
      <c r="AH34">
        <v>0</v>
      </c>
      <c r="AI34">
        <v>0</v>
      </c>
      <c r="AL34">
        <v>27.27</v>
      </c>
      <c r="AM34">
        <v>56723</v>
      </c>
      <c r="AN34">
        <v>35.979999999999997</v>
      </c>
      <c r="AO34">
        <v>74837</v>
      </c>
      <c r="AP34">
        <v>72.739999999999995</v>
      </c>
      <c r="AQ34">
        <v>151314</v>
      </c>
      <c r="AR34">
        <v>72.739999999999995</v>
      </c>
      <c r="AS34">
        <v>151314</v>
      </c>
      <c r="AT34">
        <v>72.739999999999995</v>
      </c>
      <c r="AU34">
        <v>151314</v>
      </c>
      <c r="AV34">
        <v>0</v>
      </c>
      <c r="AY34">
        <v>0</v>
      </c>
      <c r="AZ34">
        <v>0</v>
      </c>
      <c r="BA34">
        <v>0</v>
      </c>
      <c r="BB34">
        <v>0</v>
      </c>
      <c r="BC34">
        <v>0</v>
      </c>
      <c r="BG34">
        <v>79</v>
      </c>
      <c r="BH34">
        <v>79</v>
      </c>
      <c r="BK34">
        <v>71</v>
      </c>
      <c r="BL34">
        <v>71</v>
      </c>
      <c r="BM34" t="s">
        <v>172</v>
      </c>
    </row>
    <row r="35" spans="1:65" x14ac:dyDescent="0.3">
      <c r="A35" t="s">
        <v>65</v>
      </c>
      <c r="B35" t="s">
        <v>66</v>
      </c>
      <c r="C35" t="s">
        <v>67</v>
      </c>
      <c r="D35" t="s">
        <v>68</v>
      </c>
      <c r="E35" t="s">
        <v>69</v>
      </c>
      <c r="F35" t="s">
        <v>70</v>
      </c>
      <c r="G35" t="s">
        <v>71</v>
      </c>
      <c r="H35" t="s">
        <v>72</v>
      </c>
      <c r="I35" t="s">
        <v>73</v>
      </c>
      <c r="M35" t="s">
        <v>74</v>
      </c>
      <c r="N35" t="s">
        <v>75</v>
      </c>
      <c r="O35" t="s">
        <v>173</v>
      </c>
      <c r="P35" t="s">
        <v>174</v>
      </c>
      <c r="Q35" t="b">
        <v>0</v>
      </c>
      <c r="R35" t="b">
        <v>0</v>
      </c>
      <c r="S35" s="1">
        <v>45763.647488425901</v>
      </c>
      <c r="T35">
        <v>230</v>
      </c>
      <c r="U35">
        <v>228.7</v>
      </c>
      <c r="V35">
        <v>228.7</v>
      </c>
      <c r="W35">
        <v>0</v>
      </c>
      <c r="Y35">
        <v>23.7</v>
      </c>
      <c r="Z35">
        <v>13.02</v>
      </c>
      <c r="AA35">
        <v>41.55</v>
      </c>
      <c r="AB35">
        <v>86431</v>
      </c>
      <c r="AC35">
        <v>4.7</v>
      </c>
      <c r="AD35">
        <v>32.57</v>
      </c>
      <c r="AE35">
        <v>67740</v>
      </c>
      <c r="AF35">
        <v>45.97</v>
      </c>
      <c r="AG35">
        <v>95632</v>
      </c>
      <c r="AH35">
        <v>0</v>
      </c>
      <c r="AI35">
        <v>0</v>
      </c>
      <c r="AL35">
        <v>32.5</v>
      </c>
      <c r="AM35">
        <v>67606</v>
      </c>
      <c r="AN35">
        <v>36.01</v>
      </c>
      <c r="AO35">
        <v>74899</v>
      </c>
      <c r="AP35">
        <v>36.01</v>
      </c>
      <c r="AQ35">
        <v>74899</v>
      </c>
      <c r="AR35">
        <v>46.83</v>
      </c>
      <c r="AS35">
        <v>97396</v>
      </c>
      <c r="AT35">
        <v>55.7</v>
      </c>
      <c r="AU35">
        <v>115871</v>
      </c>
      <c r="AV35">
        <v>0</v>
      </c>
      <c r="AY35">
        <v>0</v>
      </c>
      <c r="AZ35">
        <v>0</v>
      </c>
      <c r="BA35">
        <v>0</v>
      </c>
      <c r="BB35">
        <v>0</v>
      </c>
      <c r="BC35">
        <v>0</v>
      </c>
      <c r="BG35">
        <v>192</v>
      </c>
      <c r="BH35">
        <v>192</v>
      </c>
      <c r="BK35">
        <v>167</v>
      </c>
      <c r="BL35">
        <v>167</v>
      </c>
      <c r="BM35" t="s">
        <v>175</v>
      </c>
    </row>
    <row r="36" spans="1:65" x14ac:dyDescent="0.3">
      <c r="A36" t="s">
        <v>65</v>
      </c>
      <c r="B36" t="s">
        <v>66</v>
      </c>
      <c r="C36" t="s">
        <v>67</v>
      </c>
      <c r="D36" t="s">
        <v>68</v>
      </c>
      <c r="E36" t="s">
        <v>69</v>
      </c>
      <c r="F36" t="s">
        <v>70</v>
      </c>
      <c r="G36" t="s">
        <v>71</v>
      </c>
      <c r="H36" t="s">
        <v>72</v>
      </c>
      <c r="I36" t="s">
        <v>73</v>
      </c>
      <c r="M36" t="s">
        <v>74</v>
      </c>
      <c r="N36" t="s">
        <v>75</v>
      </c>
      <c r="O36" t="s">
        <v>176</v>
      </c>
      <c r="P36" t="s">
        <v>177</v>
      </c>
      <c r="Q36" t="b">
        <v>0</v>
      </c>
      <c r="R36" t="b">
        <v>0</v>
      </c>
      <c r="S36" s="1">
        <v>45763.647488425901</v>
      </c>
      <c r="T36">
        <v>440</v>
      </c>
      <c r="U36">
        <v>436.5</v>
      </c>
      <c r="V36">
        <v>436.5</v>
      </c>
      <c r="W36">
        <v>0</v>
      </c>
      <c r="Y36">
        <v>8.3000000000000007</v>
      </c>
      <c r="Z36">
        <v>19.05</v>
      </c>
      <c r="AA36">
        <v>44.9</v>
      </c>
      <c r="AB36">
        <v>93394</v>
      </c>
      <c r="AC36">
        <v>4.5999999999999996</v>
      </c>
      <c r="AD36">
        <v>29.27</v>
      </c>
      <c r="AE36">
        <v>60891</v>
      </c>
      <c r="AF36">
        <v>52.6</v>
      </c>
      <c r="AG36">
        <v>109403</v>
      </c>
      <c r="AH36">
        <v>0</v>
      </c>
      <c r="AI36">
        <v>0</v>
      </c>
      <c r="AL36">
        <v>27.99</v>
      </c>
      <c r="AM36">
        <v>58219</v>
      </c>
      <c r="AN36">
        <v>31.73</v>
      </c>
      <c r="AO36">
        <v>66007</v>
      </c>
      <c r="AP36">
        <v>40.15</v>
      </c>
      <c r="AQ36">
        <v>83512</v>
      </c>
      <c r="AR36">
        <v>51.79</v>
      </c>
      <c r="AS36">
        <v>107722</v>
      </c>
      <c r="AT36">
        <v>69.83</v>
      </c>
      <c r="AU36">
        <v>145248</v>
      </c>
      <c r="AV36">
        <v>0</v>
      </c>
      <c r="AY36">
        <v>0</v>
      </c>
      <c r="AZ36">
        <v>0</v>
      </c>
      <c r="BA36">
        <v>0</v>
      </c>
      <c r="BB36">
        <v>0</v>
      </c>
      <c r="BC36">
        <v>0</v>
      </c>
      <c r="BG36">
        <v>252</v>
      </c>
      <c r="BH36">
        <v>252</v>
      </c>
      <c r="BK36">
        <v>204</v>
      </c>
      <c r="BL36">
        <v>204</v>
      </c>
      <c r="BM36" t="s">
        <v>178</v>
      </c>
    </row>
    <row r="37" spans="1:65" x14ac:dyDescent="0.3">
      <c r="A37" t="s">
        <v>65</v>
      </c>
      <c r="B37" t="s">
        <v>66</v>
      </c>
      <c r="C37" t="s">
        <v>67</v>
      </c>
      <c r="D37" t="s">
        <v>68</v>
      </c>
      <c r="E37" t="s">
        <v>69</v>
      </c>
      <c r="F37" t="s">
        <v>70</v>
      </c>
      <c r="G37" t="s">
        <v>71</v>
      </c>
      <c r="H37" t="s">
        <v>72</v>
      </c>
      <c r="I37" t="s">
        <v>73</v>
      </c>
      <c r="M37" t="s">
        <v>74</v>
      </c>
      <c r="N37" t="s">
        <v>75</v>
      </c>
      <c r="O37" t="s">
        <v>179</v>
      </c>
      <c r="P37" t="s">
        <v>180</v>
      </c>
      <c r="Q37" t="b">
        <v>0</v>
      </c>
      <c r="R37" t="b">
        <v>0</v>
      </c>
      <c r="S37" s="1">
        <v>45763.647488425901</v>
      </c>
      <c r="T37">
        <v>50</v>
      </c>
      <c r="U37">
        <v>52</v>
      </c>
      <c r="V37">
        <v>52</v>
      </c>
      <c r="W37">
        <v>0</v>
      </c>
      <c r="Y37">
        <v>18.7</v>
      </c>
      <c r="Z37">
        <v>38.299999999999997</v>
      </c>
      <c r="AA37">
        <v>21.99</v>
      </c>
      <c r="AB37">
        <v>45738</v>
      </c>
      <c r="AC37">
        <v>2.4</v>
      </c>
      <c r="AD37">
        <v>15.67</v>
      </c>
      <c r="AE37">
        <v>32596</v>
      </c>
      <c r="AF37">
        <v>25.1</v>
      </c>
      <c r="AG37">
        <v>52205</v>
      </c>
      <c r="AH37">
        <v>0</v>
      </c>
      <c r="AI37">
        <v>0</v>
      </c>
      <c r="AL37">
        <v>14.87</v>
      </c>
      <c r="AM37">
        <v>30935</v>
      </c>
      <c r="AN37">
        <v>17.12</v>
      </c>
      <c r="AO37">
        <v>35608</v>
      </c>
      <c r="AP37">
        <v>19.87</v>
      </c>
      <c r="AQ37">
        <v>41333</v>
      </c>
      <c r="AR37">
        <v>24.68</v>
      </c>
      <c r="AS37">
        <v>51349</v>
      </c>
      <c r="AT37">
        <v>31.41</v>
      </c>
      <c r="AU37">
        <v>65326</v>
      </c>
      <c r="AV37">
        <v>0</v>
      </c>
      <c r="AY37">
        <v>0</v>
      </c>
      <c r="AZ37">
        <v>0</v>
      </c>
      <c r="BA37">
        <v>0</v>
      </c>
      <c r="BB37">
        <v>0</v>
      </c>
      <c r="BC37">
        <v>0</v>
      </c>
      <c r="BG37">
        <v>47</v>
      </c>
      <c r="BH37">
        <v>47</v>
      </c>
      <c r="BK37">
        <v>29</v>
      </c>
      <c r="BL37">
        <v>29</v>
      </c>
      <c r="BM37" t="s">
        <v>181</v>
      </c>
    </row>
    <row r="38" spans="1:65" x14ac:dyDescent="0.3">
      <c r="A38" t="s">
        <v>65</v>
      </c>
      <c r="B38" t="s">
        <v>66</v>
      </c>
      <c r="C38" t="s">
        <v>67</v>
      </c>
      <c r="D38" t="s">
        <v>68</v>
      </c>
      <c r="E38" t="s">
        <v>69</v>
      </c>
      <c r="F38" t="s">
        <v>70</v>
      </c>
      <c r="G38" t="s">
        <v>71</v>
      </c>
      <c r="H38" t="s">
        <v>72</v>
      </c>
      <c r="I38" t="s">
        <v>73</v>
      </c>
      <c r="M38" t="s">
        <v>74</v>
      </c>
      <c r="N38" t="s">
        <v>75</v>
      </c>
      <c r="O38" t="s">
        <v>182</v>
      </c>
      <c r="P38" t="s">
        <v>183</v>
      </c>
      <c r="Q38" t="b">
        <v>0</v>
      </c>
      <c r="R38" t="b">
        <v>0</v>
      </c>
      <c r="S38" s="1">
        <v>45763.647488425901</v>
      </c>
      <c r="T38">
        <v>20</v>
      </c>
      <c r="U38">
        <v>19</v>
      </c>
      <c r="V38">
        <v>19</v>
      </c>
      <c r="W38">
        <v>0</v>
      </c>
      <c r="Y38">
        <v>19.2</v>
      </c>
      <c r="Z38">
        <v>40</v>
      </c>
      <c r="AA38">
        <v>33.340000000000003</v>
      </c>
      <c r="AB38">
        <v>69349</v>
      </c>
      <c r="AC38">
        <v>6.5</v>
      </c>
      <c r="AD38">
        <v>24</v>
      </c>
      <c r="AE38">
        <v>49936</v>
      </c>
      <c r="AF38">
        <v>37.94</v>
      </c>
      <c r="AG38">
        <v>78911</v>
      </c>
      <c r="AH38">
        <v>0</v>
      </c>
      <c r="AI38">
        <v>0</v>
      </c>
      <c r="AL38">
        <v>16.97</v>
      </c>
      <c r="AM38">
        <v>35299</v>
      </c>
      <c r="AN38">
        <v>27.97</v>
      </c>
      <c r="AO38">
        <v>58178</v>
      </c>
      <c r="AP38">
        <v>30.75</v>
      </c>
      <c r="AQ38">
        <v>63965</v>
      </c>
      <c r="AR38">
        <v>40.96</v>
      </c>
      <c r="AS38">
        <v>85193</v>
      </c>
      <c r="AT38">
        <v>47.36</v>
      </c>
      <c r="AU38">
        <v>98510</v>
      </c>
      <c r="AV38">
        <v>0</v>
      </c>
      <c r="AY38">
        <v>0</v>
      </c>
      <c r="AZ38">
        <v>0</v>
      </c>
      <c r="BA38">
        <v>0</v>
      </c>
      <c r="BB38">
        <v>0</v>
      </c>
      <c r="BC38">
        <v>0</v>
      </c>
      <c r="BG38">
        <v>10</v>
      </c>
      <c r="BH38">
        <v>10</v>
      </c>
      <c r="BK38">
        <v>6</v>
      </c>
      <c r="BL38">
        <v>6</v>
      </c>
      <c r="BM38" t="s">
        <v>184</v>
      </c>
    </row>
    <row r="39" spans="1:65" x14ac:dyDescent="0.3">
      <c r="A39" t="s">
        <v>65</v>
      </c>
      <c r="B39" t="s">
        <v>66</v>
      </c>
      <c r="C39" t="s">
        <v>67</v>
      </c>
      <c r="D39" t="s">
        <v>68</v>
      </c>
      <c r="E39" t="s">
        <v>69</v>
      </c>
      <c r="F39" t="s">
        <v>70</v>
      </c>
      <c r="G39" t="s">
        <v>71</v>
      </c>
      <c r="H39" t="s">
        <v>72</v>
      </c>
      <c r="I39" t="s">
        <v>73</v>
      </c>
      <c r="M39" t="s">
        <v>74</v>
      </c>
      <c r="N39" t="s">
        <v>75</v>
      </c>
      <c r="O39" t="s">
        <v>185</v>
      </c>
      <c r="P39" t="s">
        <v>186</v>
      </c>
      <c r="Q39" t="b">
        <v>0</v>
      </c>
      <c r="R39" t="b">
        <v>0</v>
      </c>
      <c r="S39" s="1">
        <v>45763.647488425901</v>
      </c>
      <c r="T39">
        <v>80</v>
      </c>
      <c r="U39">
        <v>84</v>
      </c>
      <c r="V39">
        <v>84</v>
      </c>
      <c r="W39">
        <v>0</v>
      </c>
      <c r="Y39">
        <v>6.6</v>
      </c>
      <c r="Z39">
        <v>69.09</v>
      </c>
      <c r="AA39">
        <v>32.840000000000003</v>
      </c>
      <c r="AB39">
        <v>68318</v>
      </c>
      <c r="AC39">
        <v>1.3</v>
      </c>
      <c r="AD39">
        <v>24.44</v>
      </c>
      <c r="AE39">
        <v>50833</v>
      </c>
      <c r="AF39">
        <v>36.979999999999997</v>
      </c>
      <c r="AG39">
        <v>76920</v>
      </c>
      <c r="AH39">
        <v>0</v>
      </c>
      <c r="AI39">
        <v>0</v>
      </c>
      <c r="AL39">
        <v>23.53</v>
      </c>
      <c r="AM39">
        <v>48946</v>
      </c>
      <c r="AN39">
        <v>26.78</v>
      </c>
      <c r="AO39">
        <v>55692</v>
      </c>
      <c r="AP39">
        <v>31.23</v>
      </c>
      <c r="AQ39">
        <v>64975</v>
      </c>
      <c r="AR39">
        <v>37.450000000000003</v>
      </c>
      <c r="AS39">
        <v>77911</v>
      </c>
      <c r="AT39">
        <v>45.15</v>
      </c>
      <c r="AU39">
        <v>93920</v>
      </c>
      <c r="AV39">
        <v>0</v>
      </c>
      <c r="AY39">
        <v>0</v>
      </c>
      <c r="AZ39">
        <v>0</v>
      </c>
      <c r="BA39">
        <v>0</v>
      </c>
      <c r="BB39">
        <v>0</v>
      </c>
      <c r="BC39">
        <v>0</v>
      </c>
      <c r="BG39">
        <v>55</v>
      </c>
      <c r="BH39">
        <v>55</v>
      </c>
      <c r="BK39">
        <v>17</v>
      </c>
      <c r="BL39">
        <v>17</v>
      </c>
      <c r="BM39" t="s">
        <v>187</v>
      </c>
    </row>
    <row r="40" spans="1:65" x14ac:dyDescent="0.3">
      <c r="A40" t="s">
        <v>65</v>
      </c>
      <c r="B40" t="s">
        <v>66</v>
      </c>
      <c r="C40" t="s">
        <v>67</v>
      </c>
      <c r="D40" t="s">
        <v>68</v>
      </c>
      <c r="E40" t="s">
        <v>69</v>
      </c>
      <c r="F40" t="s">
        <v>70</v>
      </c>
      <c r="G40" t="s">
        <v>71</v>
      </c>
      <c r="H40" t="s">
        <v>72</v>
      </c>
      <c r="I40" t="s">
        <v>73</v>
      </c>
      <c r="M40" t="s">
        <v>74</v>
      </c>
      <c r="N40" t="s">
        <v>75</v>
      </c>
      <c r="O40" t="s">
        <v>188</v>
      </c>
      <c r="P40" t="s">
        <v>189</v>
      </c>
      <c r="Q40" t="b">
        <v>0</v>
      </c>
      <c r="R40" t="b">
        <v>0</v>
      </c>
      <c r="S40" s="1">
        <v>45763.647488425901</v>
      </c>
      <c r="T40">
        <v>50</v>
      </c>
      <c r="U40">
        <v>49.4</v>
      </c>
      <c r="V40">
        <v>49.4</v>
      </c>
      <c r="W40">
        <v>0</v>
      </c>
      <c r="Y40">
        <v>9.6</v>
      </c>
      <c r="Z40">
        <v>47.22</v>
      </c>
      <c r="AA40">
        <v>30</v>
      </c>
      <c r="AB40">
        <v>62397</v>
      </c>
      <c r="AC40">
        <v>3</v>
      </c>
      <c r="AD40">
        <v>20.29</v>
      </c>
      <c r="AE40">
        <v>42210</v>
      </c>
      <c r="AF40">
        <v>34.78</v>
      </c>
      <c r="AG40">
        <v>72351</v>
      </c>
      <c r="AH40">
        <v>0</v>
      </c>
      <c r="AI40">
        <v>0</v>
      </c>
      <c r="AL40">
        <v>19.55</v>
      </c>
      <c r="AM40">
        <v>40652</v>
      </c>
      <c r="AN40">
        <v>22.18</v>
      </c>
      <c r="AO40">
        <v>46130</v>
      </c>
      <c r="AP40">
        <v>31.23</v>
      </c>
      <c r="AQ40">
        <v>64955</v>
      </c>
      <c r="AR40">
        <v>36.770000000000003</v>
      </c>
      <c r="AS40">
        <v>76477</v>
      </c>
      <c r="AT40">
        <v>41.9</v>
      </c>
      <c r="AU40">
        <v>87143</v>
      </c>
      <c r="AV40">
        <v>0</v>
      </c>
      <c r="AY40">
        <v>0</v>
      </c>
      <c r="AZ40">
        <v>0</v>
      </c>
      <c r="BA40">
        <v>0</v>
      </c>
      <c r="BB40">
        <v>0</v>
      </c>
      <c r="BC40">
        <v>0</v>
      </c>
      <c r="BG40">
        <v>36</v>
      </c>
      <c r="BH40">
        <v>36</v>
      </c>
      <c r="BK40">
        <v>19</v>
      </c>
      <c r="BL40">
        <v>19</v>
      </c>
      <c r="BM40" t="s">
        <v>190</v>
      </c>
    </row>
    <row r="41" spans="1:65" x14ac:dyDescent="0.3">
      <c r="A41" t="s">
        <v>65</v>
      </c>
      <c r="B41" t="s">
        <v>66</v>
      </c>
      <c r="C41" t="s">
        <v>67</v>
      </c>
      <c r="D41" t="s">
        <v>68</v>
      </c>
      <c r="E41" t="s">
        <v>69</v>
      </c>
      <c r="F41" t="s">
        <v>70</v>
      </c>
      <c r="G41" t="s">
        <v>71</v>
      </c>
      <c r="H41" t="s">
        <v>72</v>
      </c>
      <c r="I41" t="s">
        <v>73</v>
      </c>
      <c r="M41" t="s">
        <v>74</v>
      </c>
      <c r="N41" t="s">
        <v>75</v>
      </c>
      <c r="O41" t="s">
        <v>191</v>
      </c>
      <c r="P41" t="s">
        <v>192</v>
      </c>
      <c r="Q41" t="b">
        <v>0</v>
      </c>
      <c r="R41" t="b">
        <v>0</v>
      </c>
      <c r="S41" s="1">
        <v>45763.647488425901</v>
      </c>
      <c r="T41">
        <v>210</v>
      </c>
      <c r="U41">
        <v>208.3</v>
      </c>
      <c r="V41">
        <v>208.3</v>
      </c>
      <c r="W41">
        <v>0</v>
      </c>
      <c r="Y41">
        <v>8.6</v>
      </c>
      <c r="Z41">
        <v>29.14</v>
      </c>
      <c r="AA41">
        <v>34.450000000000003</v>
      </c>
      <c r="AB41">
        <v>71660</v>
      </c>
      <c r="AC41">
        <v>5.2</v>
      </c>
      <c r="AD41">
        <v>22.77</v>
      </c>
      <c r="AE41">
        <v>47357</v>
      </c>
      <c r="AF41">
        <v>40.21</v>
      </c>
      <c r="AG41">
        <v>83625</v>
      </c>
      <c r="AH41">
        <v>0</v>
      </c>
      <c r="AI41">
        <v>0</v>
      </c>
      <c r="AL41">
        <v>22.83</v>
      </c>
      <c r="AM41">
        <v>47481</v>
      </c>
      <c r="AN41">
        <v>24.43</v>
      </c>
      <c r="AO41">
        <v>50813</v>
      </c>
      <c r="AP41">
        <v>31.81</v>
      </c>
      <c r="AQ41">
        <v>66162</v>
      </c>
      <c r="AR41">
        <v>39.090000000000003</v>
      </c>
      <c r="AS41">
        <v>81315</v>
      </c>
      <c r="AT41">
        <v>48.84</v>
      </c>
      <c r="AU41">
        <v>101594</v>
      </c>
      <c r="AV41">
        <v>0</v>
      </c>
      <c r="AY41">
        <v>0</v>
      </c>
      <c r="AZ41">
        <v>0</v>
      </c>
      <c r="BA41">
        <v>0</v>
      </c>
      <c r="BB41">
        <v>0</v>
      </c>
      <c r="BC41">
        <v>0</v>
      </c>
      <c r="BG41">
        <v>151</v>
      </c>
      <c r="BH41">
        <v>151</v>
      </c>
      <c r="BK41">
        <v>107</v>
      </c>
      <c r="BL41">
        <v>107</v>
      </c>
      <c r="BM41" t="s">
        <v>193</v>
      </c>
    </row>
    <row r="42" spans="1:65" x14ac:dyDescent="0.3">
      <c r="A42" t="s">
        <v>65</v>
      </c>
      <c r="B42" t="s">
        <v>66</v>
      </c>
      <c r="C42" t="s">
        <v>67</v>
      </c>
      <c r="D42" t="s">
        <v>68</v>
      </c>
      <c r="E42" t="s">
        <v>69</v>
      </c>
      <c r="F42" t="s">
        <v>70</v>
      </c>
      <c r="G42" t="s">
        <v>71</v>
      </c>
      <c r="H42" t="s">
        <v>72</v>
      </c>
      <c r="I42" t="s">
        <v>73</v>
      </c>
      <c r="M42" t="s">
        <v>74</v>
      </c>
      <c r="N42" t="s">
        <v>75</v>
      </c>
      <c r="O42" t="s">
        <v>194</v>
      </c>
      <c r="P42" t="s">
        <v>195</v>
      </c>
      <c r="Q42" t="b">
        <v>0</v>
      </c>
      <c r="R42" t="b">
        <v>0</v>
      </c>
      <c r="S42" s="1">
        <v>45763.647488425901</v>
      </c>
      <c r="T42">
        <v>250</v>
      </c>
      <c r="U42">
        <v>252.8</v>
      </c>
      <c r="V42">
        <v>252.8</v>
      </c>
      <c r="W42">
        <v>0</v>
      </c>
      <c r="Y42">
        <v>2</v>
      </c>
      <c r="Z42">
        <v>36.840000000000003</v>
      </c>
      <c r="AA42">
        <v>40.020000000000003</v>
      </c>
      <c r="AB42">
        <v>83254</v>
      </c>
      <c r="AC42">
        <v>0.9</v>
      </c>
      <c r="AD42">
        <v>27.95</v>
      </c>
      <c r="AE42">
        <v>58136</v>
      </c>
      <c r="AF42">
        <v>45.97</v>
      </c>
      <c r="AG42">
        <v>95632</v>
      </c>
      <c r="AH42">
        <v>0</v>
      </c>
      <c r="AI42">
        <v>0</v>
      </c>
      <c r="AL42">
        <v>25.12</v>
      </c>
      <c r="AM42">
        <v>52247</v>
      </c>
      <c r="AN42">
        <v>32.299999999999997</v>
      </c>
      <c r="AO42">
        <v>67173</v>
      </c>
      <c r="AP42">
        <v>38.65</v>
      </c>
      <c r="AQ42">
        <v>80397</v>
      </c>
      <c r="AR42">
        <v>46.77</v>
      </c>
      <c r="AS42">
        <v>97283</v>
      </c>
      <c r="AT42">
        <v>54.7</v>
      </c>
      <c r="AU42">
        <v>113777</v>
      </c>
      <c r="AV42">
        <v>0</v>
      </c>
      <c r="AY42">
        <v>0</v>
      </c>
      <c r="AZ42">
        <v>0</v>
      </c>
      <c r="BA42">
        <v>0</v>
      </c>
      <c r="BB42">
        <v>0</v>
      </c>
      <c r="BC42">
        <v>0</v>
      </c>
      <c r="BG42">
        <v>19</v>
      </c>
      <c r="BH42">
        <v>19</v>
      </c>
      <c r="BK42">
        <v>12</v>
      </c>
      <c r="BL42">
        <v>12</v>
      </c>
      <c r="BM42" t="s">
        <v>196</v>
      </c>
    </row>
    <row r="43" spans="1:65" x14ac:dyDescent="0.3">
      <c r="A43" t="s">
        <v>65</v>
      </c>
      <c r="B43" t="s">
        <v>66</v>
      </c>
      <c r="C43" t="s">
        <v>67</v>
      </c>
      <c r="D43" t="s">
        <v>68</v>
      </c>
      <c r="E43" t="s">
        <v>69</v>
      </c>
      <c r="F43" t="s">
        <v>70</v>
      </c>
      <c r="G43" t="s">
        <v>71</v>
      </c>
      <c r="H43" t="s">
        <v>72</v>
      </c>
      <c r="I43" t="s">
        <v>73</v>
      </c>
      <c r="M43" t="s">
        <v>74</v>
      </c>
      <c r="N43" t="s">
        <v>75</v>
      </c>
      <c r="O43" t="s">
        <v>197</v>
      </c>
      <c r="P43" t="s">
        <v>198</v>
      </c>
      <c r="Q43" t="b">
        <v>0</v>
      </c>
      <c r="R43" t="b">
        <v>0</v>
      </c>
      <c r="S43" s="1">
        <v>45763.647488425901</v>
      </c>
      <c r="T43">
        <v>910</v>
      </c>
      <c r="U43">
        <v>909.2</v>
      </c>
      <c r="V43">
        <v>909.2</v>
      </c>
      <c r="W43">
        <v>0</v>
      </c>
      <c r="Y43">
        <v>6</v>
      </c>
      <c r="Z43">
        <v>29.15</v>
      </c>
      <c r="AA43">
        <v>40.22</v>
      </c>
      <c r="AB43">
        <v>83646</v>
      </c>
      <c r="AC43">
        <v>3.7</v>
      </c>
      <c r="AD43">
        <v>30.71</v>
      </c>
      <c r="AE43">
        <v>63872</v>
      </c>
      <c r="AF43">
        <v>44.9</v>
      </c>
      <c r="AG43">
        <v>93384</v>
      </c>
      <c r="AH43">
        <v>0</v>
      </c>
      <c r="AI43">
        <v>0</v>
      </c>
      <c r="AL43">
        <v>30.06</v>
      </c>
      <c r="AM43">
        <v>62520</v>
      </c>
      <c r="AN43">
        <v>32.53</v>
      </c>
      <c r="AO43">
        <v>67668</v>
      </c>
      <c r="AP43">
        <v>38.19</v>
      </c>
      <c r="AQ43">
        <v>79437</v>
      </c>
      <c r="AR43">
        <v>45.14</v>
      </c>
      <c r="AS43">
        <v>93899</v>
      </c>
      <c r="AT43">
        <v>53.19</v>
      </c>
      <c r="AU43">
        <v>110620</v>
      </c>
      <c r="AV43">
        <v>0</v>
      </c>
      <c r="AY43">
        <v>0</v>
      </c>
      <c r="AZ43">
        <v>0</v>
      </c>
      <c r="BA43">
        <v>0</v>
      </c>
      <c r="BB43">
        <v>0</v>
      </c>
      <c r="BC43">
        <v>0</v>
      </c>
      <c r="BG43">
        <v>621</v>
      </c>
      <c r="BH43">
        <v>621</v>
      </c>
      <c r="BK43">
        <v>440</v>
      </c>
      <c r="BL43">
        <v>440</v>
      </c>
      <c r="BM43" t="s">
        <v>199</v>
      </c>
    </row>
    <row r="44" spans="1:65" x14ac:dyDescent="0.3">
      <c r="A44" t="s">
        <v>65</v>
      </c>
      <c r="B44" t="s">
        <v>66</v>
      </c>
      <c r="C44" t="s">
        <v>67</v>
      </c>
      <c r="D44" t="s">
        <v>68</v>
      </c>
      <c r="E44" t="s">
        <v>69</v>
      </c>
      <c r="F44" t="s">
        <v>70</v>
      </c>
      <c r="G44" t="s">
        <v>71</v>
      </c>
      <c r="H44" t="s">
        <v>72</v>
      </c>
      <c r="I44" t="s">
        <v>73</v>
      </c>
      <c r="M44" t="s">
        <v>74</v>
      </c>
      <c r="N44" t="s">
        <v>75</v>
      </c>
      <c r="O44" t="s">
        <v>200</v>
      </c>
      <c r="P44" t="s">
        <v>201</v>
      </c>
      <c r="Q44" t="b">
        <v>0</v>
      </c>
      <c r="R44" t="b">
        <v>0</v>
      </c>
      <c r="S44" s="1">
        <v>45763.647488425901</v>
      </c>
      <c r="T44">
        <v>60</v>
      </c>
      <c r="U44">
        <v>61.6</v>
      </c>
      <c r="V44">
        <v>61.6</v>
      </c>
      <c r="W44">
        <v>0</v>
      </c>
      <c r="Y44">
        <v>16.2</v>
      </c>
      <c r="Z44">
        <v>26.92</v>
      </c>
      <c r="AA44">
        <v>31.27</v>
      </c>
      <c r="AB44">
        <v>65037</v>
      </c>
      <c r="AC44">
        <v>5</v>
      </c>
      <c r="AD44">
        <v>22.25</v>
      </c>
      <c r="AE44">
        <v>46274</v>
      </c>
      <c r="AF44">
        <v>35.71</v>
      </c>
      <c r="AG44">
        <v>74280</v>
      </c>
      <c r="AH44">
        <v>0</v>
      </c>
      <c r="AI44">
        <v>0</v>
      </c>
      <c r="AL44">
        <v>22.58</v>
      </c>
      <c r="AM44">
        <v>46975</v>
      </c>
      <c r="AN44">
        <v>23.47</v>
      </c>
      <c r="AO44">
        <v>48801</v>
      </c>
      <c r="AP44">
        <v>29.82</v>
      </c>
      <c r="AQ44">
        <v>62025</v>
      </c>
      <c r="AR44">
        <v>36.61</v>
      </c>
      <c r="AS44">
        <v>76147</v>
      </c>
      <c r="AT44">
        <v>40.049999999999997</v>
      </c>
      <c r="AU44">
        <v>83306</v>
      </c>
      <c r="AV44">
        <v>0</v>
      </c>
      <c r="AY44">
        <v>0</v>
      </c>
      <c r="AZ44">
        <v>0</v>
      </c>
      <c r="BA44">
        <v>0</v>
      </c>
      <c r="BB44">
        <v>0</v>
      </c>
      <c r="BC44">
        <v>0</v>
      </c>
      <c r="BG44">
        <v>26</v>
      </c>
      <c r="BH44">
        <v>26</v>
      </c>
      <c r="BK44">
        <v>19</v>
      </c>
      <c r="BL44">
        <v>19</v>
      </c>
    </row>
    <row r="45" spans="1:65" x14ac:dyDescent="0.3">
      <c r="A45" t="s">
        <v>65</v>
      </c>
      <c r="B45" t="s">
        <v>66</v>
      </c>
      <c r="C45" t="s">
        <v>67</v>
      </c>
      <c r="D45" t="s">
        <v>68</v>
      </c>
      <c r="E45" t="s">
        <v>69</v>
      </c>
      <c r="F45" t="s">
        <v>70</v>
      </c>
      <c r="G45" t="s">
        <v>71</v>
      </c>
      <c r="H45" t="s">
        <v>72</v>
      </c>
      <c r="I45" t="s">
        <v>73</v>
      </c>
      <c r="M45" t="s">
        <v>74</v>
      </c>
      <c r="N45" t="s">
        <v>75</v>
      </c>
      <c r="O45" t="s">
        <v>202</v>
      </c>
      <c r="P45" t="s">
        <v>203</v>
      </c>
      <c r="Q45" t="b">
        <v>0</v>
      </c>
      <c r="R45" t="b">
        <v>0</v>
      </c>
      <c r="S45" s="1">
        <v>45763.647488425901</v>
      </c>
      <c r="T45">
        <v>30</v>
      </c>
      <c r="U45">
        <v>30.1</v>
      </c>
      <c r="V45">
        <v>30.1</v>
      </c>
      <c r="W45">
        <v>0</v>
      </c>
      <c r="Y45">
        <v>2.2999999999999998</v>
      </c>
      <c r="Z45">
        <v>83.33</v>
      </c>
      <c r="AA45">
        <v>36.24</v>
      </c>
      <c r="AB45">
        <v>75373</v>
      </c>
      <c r="AC45">
        <v>0.8</v>
      </c>
      <c r="AD45">
        <v>29.2</v>
      </c>
      <c r="AE45">
        <v>60736</v>
      </c>
      <c r="AF45">
        <v>39.700000000000003</v>
      </c>
      <c r="AG45">
        <v>82584</v>
      </c>
      <c r="AH45">
        <v>0</v>
      </c>
      <c r="AI45">
        <v>0</v>
      </c>
      <c r="AL45">
        <v>25.91</v>
      </c>
      <c r="AM45">
        <v>53907</v>
      </c>
      <c r="AN45">
        <v>31.18</v>
      </c>
      <c r="AO45">
        <v>64862</v>
      </c>
      <c r="AP45">
        <v>34.69</v>
      </c>
      <c r="AQ45">
        <v>72155</v>
      </c>
      <c r="AR45">
        <v>43.17</v>
      </c>
      <c r="AS45">
        <v>89794</v>
      </c>
      <c r="AT45">
        <v>46</v>
      </c>
      <c r="AU45">
        <v>95674</v>
      </c>
      <c r="AV45">
        <v>0</v>
      </c>
      <c r="AY45">
        <v>0</v>
      </c>
      <c r="AZ45">
        <v>0</v>
      </c>
      <c r="BA45">
        <v>0</v>
      </c>
      <c r="BB45">
        <v>0</v>
      </c>
      <c r="BC45">
        <v>0</v>
      </c>
      <c r="BG45">
        <v>6</v>
      </c>
      <c r="BH45">
        <v>6</v>
      </c>
      <c r="BK45">
        <v>1</v>
      </c>
      <c r="BL45">
        <v>1</v>
      </c>
      <c r="BM45" t="s">
        <v>204</v>
      </c>
    </row>
    <row r="46" spans="1:65" x14ac:dyDescent="0.3">
      <c r="A46" t="s">
        <v>65</v>
      </c>
      <c r="B46" t="s">
        <v>66</v>
      </c>
      <c r="C46" t="s">
        <v>67</v>
      </c>
      <c r="D46" t="s">
        <v>68</v>
      </c>
      <c r="E46" t="s">
        <v>69</v>
      </c>
      <c r="F46" t="s">
        <v>70</v>
      </c>
      <c r="G46" t="s">
        <v>71</v>
      </c>
      <c r="H46" t="s">
        <v>72</v>
      </c>
      <c r="I46" t="s">
        <v>73</v>
      </c>
      <c r="M46" t="s">
        <v>74</v>
      </c>
      <c r="N46" t="s">
        <v>75</v>
      </c>
      <c r="O46" t="s">
        <v>205</v>
      </c>
      <c r="P46" t="s">
        <v>206</v>
      </c>
      <c r="Q46" t="b">
        <v>0</v>
      </c>
      <c r="R46" t="b">
        <v>0</v>
      </c>
      <c r="S46" s="1">
        <v>45763.647488425901</v>
      </c>
      <c r="T46">
        <v>40</v>
      </c>
      <c r="U46">
        <v>35.200000000000003</v>
      </c>
      <c r="V46">
        <v>35.200000000000003</v>
      </c>
      <c r="W46">
        <v>0</v>
      </c>
      <c r="Y46">
        <v>20</v>
      </c>
      <c r="Z46">
        <v>43.75</v>
      </c>
      <c r="AA46">
        <v>38.96</v>
      </c>
      <c r="AB46">
        <v>81036</v>
      </c>
      <c r="AC46">
        <v>6.1</v>
      </c>
      <c r="AD46">
        <v>27.86</v>
      </c>
      <c r="AE46">
        <v>57961</v>
      </c>
      <c r="AF46">
        <v>44.42</v>
      </c>
      <c r="AG46">
        <v>92393</v>
      </c>
      <c r="AH46">
        <v>0</v>
      </c>
      <c r="AI46">
        <v>0</v>
      </c>
      <c r="AL46">
        <v>25.49</v>
      </c>
      <c r="AM46">
        <v>53010</v>
      </c>
      <c r="AN46">
        <v>29.69</v>
      </c>
      <c r="AO46">
        <v>61747</v>
      </c>
      <c r="AP46">
        <v>38.9</v>
      </c>
      <c r="AQ46">
        <v>80912</v>
      </c>
      <c r="AR46">
        <v>41.06</v>
      </c>
      <c r="AS46">
        <v>85410</v>
      </c>
      <c r="AT46">
        <v>59.65</v>
      </c>
      <c r="AU46">
        <v>124082</v>
      </c>
      <c r="AV46">
        <v>0</v>
      </c>
      <c r="AY46">
        <v>0</v>
      </c>
      <c r="AZ46">
        <v>0</v>
      </c>
      <c r="BA46">
        <v>0</v>
      </c>
      <c r="BB46">
        <v>0</v>
      </c>
      <c r="BC46">
        <v>0</v>
      </c>
      <c r="BG46">
        <v>16</v>
      </c>
      <c r="BH46">
        <v>16</v>
      </c>
      <c r="BK46">
        <v>9</v>
      </c>
      <c r="BL46">
        <v>9</v>
      </c>
      <c r="BM46" t="s">
        <v>207</v>
      </c>
    </row>
    <row r="47" spans="1:65" x14ac:dyDescent="0.3">
      <c r="A47" t="s">
        <v>65</v>
      </c>
      <c r="B47" t="s">
        <v>66</v>
      </c>
      <c r="C47" t="s">
        <v>67</v>
      </c>
      <c r="D47" t="s">
        <v>68</v>
      </c>
      <c r="E47" t="s">
        <v>69</v>
      </c>
      <c r="F47" t="s">
        <v>70</v>
      </c>
      <c r="G47" t="s">
        <v>71</v>
      </c>
      <c r="H47" t="s">
        <v>72</v>
      </c>
      <c r="I47" t="s">
        <v>73</v>
      </c>
      <c r="M47" t="s">
        <v>74</v>
      </c>
      <c r="N47" t="s">
        <v>75</v>
      </c>
      <c r="O47" t="s">
        <v>208</v>
      </c>
      <c r="P47" t="s">
        <v>209</v>
      </c>
      <c r="Q47" t="b">
        <v>0</v>
      </c>
      <c r="R47" t="b">
        <v>0</v>
      </c>
      <c r="S47" s="1">
        <v>45763.647488425901</v>
      </c>
      <c r="T47">
        <v>60</v>
      </c>
      <c r="U47">
        <v>59.5</v>
      </c>
      <c r="V47">
        <v>59.5</v>
      </c>
      <c r="W47">
        <v>0</v>
      </c>
      <c r="Y47">
        <v>32.799999999999997</v>
      </c>
      <c r="Z47">
        <v>15.79</v>
      </c>
      <c r="AA47">
        <v>53.67</v>
      </c>
      <c r="AB47">
        <v>111631</v>
      </c>
      <c r="AC47">
        <v>23.3</v>
      </c>
      <c r="AD47">
        <v>22.55</v>
      </c>
      <c r="AE47">
        <v>46903</v>
      </c>
      <c r="AF47">
        <v>69</v>
      </c>
      <c r="AG47">
        <v>143515</v>
      </c>
      <c r="AH47">
        <v>0</v>
      </c>
      <c r="AI47">
        <v>0</v>
      </c>
      <c r="AL47">
        <v>21.62</v>
      </c>
      <c r="AM47">
        <v>44985</v>
      </c>
      <c r="AN47">
        <v>22.96</v>
      </c>
      <c r="AO47">
        <v>47759</v>
      </c>
      <c r="AP47">
        <v>41.48</v>
      </c>
      <c r="AQ47">
        <v>86266</v>
      </c>
      <c r="AR47">
        <v>65.260000000000005</v>
      </c>
      <c r="AS47">
        <v>135758</v>
      </c>
      <c r="AV47">
        <v>0</v>
      </c>
      <c r="AY47">
        <v>0</v>
      </c>
      <c r="AZ47">
        <v>0</v>
      </c>
      <c r="BA47">
        <v>0</v>
      </c>
      <c r="BB47">
        <v>0</v>
      </c>
      <c r="BC47">
        <v>0</v>
      </c>
      <c r="BG47">
        <v>38</v>
      </c>
      <c r="BH47">
        <v>38</v>
      </c>
      <c r="BK47">
        <v>32</v>
      </c>
      <c r="BL47">
        <v>32</v>
      </c>
      <c r="BM47" t="s">
        <v>210</v>
      </c>
    </row>
    <row r="48" spans="1:65" x14ac:dyDescent="0.3">
      <c r="A48" t="s">
        <v>65</v>
      </c>
      <c r="B48" t="s">
        <v>66</v>
      </c>
      <c r="C48" t="s">
        <v>67</v>
      </c>
      <c r="D48" t="s">
        <v>68</v>
      </c>
      <c r="E48" t="s">
        <v>69</v>
      </c>
      <c r="F48" t="s">
        <v>70</v>
      </c>
      <c r="G48" t="s">
        <v>71</v>
      </c>
      <c r="H48" t="s">
        <v>72</v>
      </c>
      <c r="I48" t="s">
        <v>73</v>
      </c>
      <c r="M48" t="s">
        <v>74</v>
      </c>
      <c r="N48" t="s">
        <v>75</v>
      </c>
      <c r="O48" t="s">
        <v>211</v>
      </c>
      <c r="P48" t="s">
        <v>212</v>
      </c>
      <c r="Q48" t="b">
        <v>0</v>
      </c>
      <c r="R48" t="b">
        <v>0</v>
      </c>
      <c r="S48" s="1">
        <v>45763.647488425901</v>
      </c>
      <c r="T48">
        <v>70</v>
      </c>
      <c r="U48">
        <v>70.5</v>
      </c>
      <c r="V48">
        <v>70.5</v>
      </c>
      <c r="W48">
        <v>0</v>
      </c>
      <c r="Y48">
        <v>24.8</v>
      </c>
      <c r="Z48">
        <v>10</v>
      </c>
      <c r="AC48">
        <v>13.6</v>
      </c>
      <c r="AH48">
        <v>0</v>
      </c>
      <c r="AI48">
        <v>0</v>
      </c>
      <c r="AV48">
        <v>0</v>
      </c>
      <c r="AY48">
        <v>0</v>
      </c>
      <c r="AZ48">
        <v>512</v>
      </c>
      <c r="BA48">
        <v>128</v>
      </c>
      <c r="BB48">
        <v>0</v>
      </c>
      <c r="BC48">
        <v>0</v>
      </c>
      <c r="BG48">
        <v>60</v>
      </c>
      <c r="BH48">
        <v>60</v>
      </c>
      <c r="BK48">
        <v>54</v>
      </c>
      <c r="BL48">
        <v>54</v>
      </c>
      <c r="BM48" t="s">
        <v>213</v>
      </c>
    </row>
    <row r="49" spans="1:65" x14ac:dyDescent="0.3">
      <c r="A49" t="s">
        <v>65</v>
      </c>
      <c r="B49" t="s">
        <v>66</v>
      </c>
      <c r="C49" t="s">
        <v>67</v>
      </c>
      <c r="D49" t="s">
        <v>68</v>
      </c>
      <c r="E49" t="s">
        <v>69</v>
      </c>
      <c r="F49" t="s">
        <v>70</v>
      </c>
      <c r="G49" t="s">
        <v>71</v>
      </c>
      <c r="H49" t="s">
        <v>72</v>
      </c>
      <c r="I49" t="s">
        <v>73</v>
      </c>
      <c r="M49" t="s">
        <v>74</v>
      </c>
      <c r="N49" t="s">
        <v>75</v>
      </c>
      <c r="O49" t="s">
        <v>214</v>
      </c>
      <c r="P49" t="s">
        <v>215</v>
      </c>
      <c r="Q49" t="b">
        <v>0</v>
      </c>
      <c r="R49" t="b">
        <v>0</v>
      </c>
      <c r="S49" s="1">
        <v>45763.647488425901</v>
      </c>
      <c r="T49">
        <v>20</v>
      </c>
      <c r="U49">
        <v>24.8</v>
      </c>
      <c r="V49">
        <v>24.8</v>
      </c>
      <c r="W49">
        <v>0</v>
      </c>
      <c r="Y49">
        <v>30.5</v>
      </c>
      <c r="Z49">
        <v>26.67</v>
      </c>
      <c r="AA49">
        <v>55.28</v>
      </c>
      <c r="AB49">
        <v>114984</v>
      </c>
      <c r="AC49">
        <v>17.899999999999999</v>
      </c>
      <c r="AD49">
        <v>28.6</v>
      </c>
      <c r="AE49">
        <v>59508</v>
      </c>
      <c r="AF49">
        <v>68.42</v>
      </c>
      <c r="AG49">
        <v>142309</v>
      </c>
      <c r="AH49">
        <v>0</v>
      </c>
      <c r="AI49">
        <v>0</v>
      </c>
      <c r="AL49">
        <v>29.03</v>
      </c>
      <c r="AM49">
        <v>60375</v>
      </c>
      <c r="AN49">
        <v>29.03</v>
      </c>
      <c r="AO49">
        <v>60375</v>
      </c>
      <c r="AP49">
        <v>42.53</v>
      </c>
      <c r="AQ49">
        <v>88453</v>
      </c>
      <c r="AR49">
        <v>83.51</v>
      </c>
      <c r="AS49">
        <v>173698</v>
      </c>
      <c r="AT49">
        <v>105.04</v>
      </c>
      <c r="AU49">
        <v>218486</v>
      </c>
      <c r="AV49">
        <v>0</v>
      </c>
      <c r="AY49">
        <v>0</v>
      </c>
      <c r="AZ49">
        <v>0</v>
      </c>
      <c r="BA49">
        <v>0</v>
      </c>
      <c r="BB49">
        <v>0</v>
      </c>
      <c r="BC49">
        <v>0</v>
      </c>
      <c r="BG49">
        <v>15</v>
      </c>
      <c r="BH49">
        <v>15</v>
      </c>
      <c r="BK49">
        <v>11</v>
      </c>
      <c r="BL49">
        <v>11</v>
      </c>
      <c r="BM49" t="s">
        <v>216</v>
      </c>
    </row>
    <row r="50" spans="1:65" x14ac:dyDescent="0.3">
      <c r="A50" t="s">
        <v>65</v>
      </c>
      <c r="B50" t="s">
        <v>66</v>
      </c>
      <c r="C50" t="s">
        <v>67</v>
      </c>
      <c r="D50" t="s">
        <v>68</v>
      </c>
      <c r="E50" t="s">
        <v>69</v>
      </c>
      <c r="F50" t="s">
        <v>70</v>
      </c>
      <c r="G50" t="s">
        <v>71</v>
      </c>
      <c r="H50" t="s">
        <v>72</v>
      </c>
      <c r="I50" t="s">
        <v>73</v>
      </c>
      <c r="M50" t="s">
        <v>74</v>
      </c>
      <c r="N50" t="s">
        <v>75</v>
      </c>
      <c r="O50" t="s">
        <v>217</v>
      </c>
      <c r="P50" t="s">
        <v>218</v>
      </c>
      <c r="Q50" t="b">
        <v>0</v>
      </c>
      <c r="R50" t="b">
        <v>0</v>
      </c>
      <c r="S50" s="1">
        <v>45763.647488425901</v>
      </c>
      <c r="T50">
        <v>250</v>
      </c>
      <c r="U50">
        <v>245.7</v>
      </c>
      <c r="V50">
        <v>245.7</v>
      </c>
      <c r="W50">
        <v>0</v>
      </c>
      <c r="Y50">
        <v>15.5</v>
      </c>
      <c r="Z50">
        <v>17.39</v>
      </c>
      <c r="AA50">
        <v>41.85</v>
      </c>
      <c r="AB50">
        <v>87040</v>
      </c>
      <c r="AC50">
        <v>2.6</v>
      </c>
      <c r="AD50">
        <v>30.19</v>
      </c>
      <c r="AE50">
        <v>62799</v>
      </c>
      <c r="AF50">
        <v>47.58</v>
      </c>
      <c r="AG50">
        <v>98985</v>
      </c>
      <c r="AH50">
        <v>0</v>
      </c>
      <c r="AI50">
        <v>0</v>
      </c>
      <c r="AL50">
        <v>29.72</v>
      </c>
      <c r="AM50">
        <v>61819</v>
      </c>
      <c r="AN50">
        <v>32.19</v>
      </c>
      <c r="AO50">
        <v>66956</v>
      </c>
      <c r="AP50">
        <v>38.58</v>
      </c>
      <c r="AQ50">
        <v>80252</v>
      </c>
      <c r="AR50">
        <v>48.11</v>
      </c>
      <c r="AS50">
        <v>100078</v>
      </c>
      <c r="AT50">
        <v>56.05</v>
      </c>
      <c r="AU50">
        <v>116593</v>
      </c>
      <c r="AV50">
        <v>0</v>
      </c>
      <c r="AY50">
        <v>0</v>
      </c>
      <c r="AZ50">
        <v>0</v>
      </c>
      <c r="BA50">
        <v>0</v>
      </c>
      <c r="BB50">
        <v>0</v>
      </c>
      <c r="BC50">
        <v>0</v>
      </c>
      <c r="BG50">
        <v>92</v>
      </c>
      <c r="BH50">
        <v>92</v>
      </c>
      <c r="BK50">
        <v>76</v>
      </c>
      <c r="BL50">
        <v>76</v>
      </c>
      <c r="BM50" t="s">
        <v>219</v>
      </c>
    </row>
    <row r="51" spans="1:65" x14ac:dyDescent="0.3">
      <c r="A51" t="s">
        <v>65</v>
      </c>
      <c r="B51" t="s">
        <v>66</v>
      </c>
      <c r="C51" t="s">
        <v>67</v>
      </c>
      <c r="D51" t="s">
        <v>68</v>
      </c>
      <c r="E51" t="s">
        <v>69</v>
      </c>
      <c r="F51" t="s">
        <v>70</v>
      </c>
      <c r="G51" t="s">
        <v>71</v>
      </c>
      <c r="H51" t="s">
        <v>72</v>
      </c>
      <c r="I51" t="s">
        <v>73</v>
      </c>
      <c r="M51" t="s">
        <v>74</v>
      </c>
      <c r="N51" t="s">
        <v>75</v>
      </c>
      <c r="O51" t="s">
        <v>220</v>
      </c>
      <c r="P51" t="s">
        <v>221</v>
      </c>
      <c r="Q51" t="b">
        <v>0</v>
      </c>
      <c r="R51" t="b">
        <v>0</v>
      </c>
      <c r="S51" s="1">
        <v>45763.647488425901</v>
      </c>
      <c r="T51">
        <v>40</v>
      </c>
      <c r="U51">
        <v>36.4</v>
      </c>
      <c r="V51">
        <v>36.4</v>
      </c>
      <c r="W51">
        <v>0</v>
      </c>
      <c r="Y51">
        <v>44.2</v>
      </c>
      <c r="Z51">
        <v>20</v>
      </c>
      <c r="AA51">
        <v>25.29</v>
      </c>
      <c r="AB51">
        <v>52608</v>
      </c>
      <c r="AC51">
        <v>8</v>
      </c>
      <c r="AD51">
        <v>18.850000000000001</v>
      </c>
      <c r="AE51">
        <v>39198</v>
      </c>
      <c r="AF51">
        <v>28.47</v>
      </c>
      <c r="AG51">
        <v>59220</v>
      </c>
      <c r="AH51">
        <v>0</v>
      </c>
      <c r="AI51">
        <v>0</v>
      </c>
      <c r="AL51">
        <v>19.05</v>
      </c>
      <c r="AM51">
        <v>39631</v>
      </c>
      <c r="AN51">
        <v>20.11</v>
      </c>
      <c r="AO51">
        <v>41828</v>
      </c>
      <c r="AP51">
        <v>23.63</v>
      </c>
      <c r="AQ51">
        <v>49152</v>
      </c>
      <c r="AR51">
        <v>28.82</v>
      </c>
      <c r="AS51">
        <v>59942</v>
      </c>
      <c r="AT51">
        <v>36.270000000000003</v>
      </c>
      <c r="AU51">
        <v>75445</v>
      </c>
      <c r="AV51">
        <v>0</v>
      </c>
      <c r="AY51">
        <v>0</v>
      </c>
      <c r="AZ51">
        <v>0</v>
      </c>
      <c r="BA51">
        <v>0</v>
      </c>
      <c r="BB51">
        <v>0</v>
      </c>
      <c r="BC51">
        <v>0</v>
      </c>
      <c r="BG51">
        <v>15</v>
      </c>
      <c r="BH51">
        <v>15</v>
      </c>
      <c r="BK51">
        <v>12</v>
      </c>
      <c r="BL51">
        <v>12</v>
      </c>
      <c r="BM51" t="s">
        <v>222</v>
      </c>
    </row>
    <row r="52" spans="1:65" x14ac:dyDescent="0.3">
      <c r="A52" t="s">
        <v>65</v>
      </c>
      <c r="B52" t="s">
        <v>66</v>
      </c>
      <c r="C52" t="s">
        <v>67</v>
      </c>
      <c r="D52" t="s">
        <v>68</v>
      </c>
      <c r="E52" t="s">
        <v>69</v>
      </c>
      <c r="F52" t="s">
        <v>70</v>
      </c>
      <c r="G52" t="s">
        <v>71</v>
      </c>
      <c r="H52" t="s">
        <v>72</v>
      </c>
      <c r="I52" t="s">
        <v>73</v>
      </c>
      <c r="M52" t="s">
        <v>74</v>
      </c>
      <c r="N52" t="s">
        <v>75</v>
      </c>
      <c r="O52" t="s">
        <v>223</v>
      </c>
      <c r="P52" t="s">
        <v>224</v>
      </c>
      <c r="Q52" t="b">
        <v>0</v>
      </c>
      <c r="R52" t="b">
        <v>0</v>
      </c>
      <c r="S52" s="1">
        <v>45763.647488425901</v>
      </c>
      <c r="T52">
        <v>80</v>
      </c>
      <c r="U52">
        <v>83.5</v>
      </c>
      <c r="V52">
        <v>83.5</v>
      </c>
      <c r="W52">
        <v>0</v>
      </c>
      <c r="Y52">
        <v>33.1</v>
      </c>
      <c r="Z52">
        <v>39.22</v>
      </c>
      <c r="AA52">
        <v>51.45</v>
      </c>
      <c r="AB52">
        <v>107004</v>
      </c>
      <c r="AC52">
        <v>5.7</v>
      </c>
      <c r="AD52">
        <v>35.700000000000003</v>
      </c>
      <c r="AE52">
        <v>74253</v>
      </c>
      <c r="AF52">
        <v>59.2</v>
      </c>
      <c r="AG52">
        <v>123130</v>
      </c>
      <c r="AH52">
        <v>0</v>
      </c>
      <c r="AI52">
        <v>0</v>
      </c>
      <c r="AL52">
        <v>31.52</v>
      </c>
      <c r="AM52">
        <v>65542</v>
      </c>
      <c r="AN52">
        <v>40.17</v>
      </c>
      <c r="AO52">
        <v>83546</v>
      </c>
      <c r="AP52">
        <v>48.04</v>
      </c>
      <c r="AQ52">
        <v>99921</v>
      </c>
      <c r="AR52">
        <v>64.17</v>
      </c>
      <c r="AS52">
        <v>133470</v>
      </c>
      <c r="AT52">
        <v>74.62</v>
      </c>
      <c r="AU52">
        <v>155196</v>
      </c>
      <c r="AV52">
        <v>0</v>
      </c>
      <c r="AY52">
        <v>0</v>
      </c>
      <c r="AZ52">
        <v>0</v>
      </c>
      <c r="BA52">
        <v>0</v>
      </c>
      <c r="BB52">
        <v>0</v>
      </c>
      <c r="BC52">
        <v>0</v>
      </c>
      <c r="BG52">
        <v>51</v>
      </c>
      <c r="BH52">
        <v>51</v>
      </c>
      <c r="BK52">
        <v>31</v>
      </c>
      <c r="BL52">
        <v>31</v>
      </c>
      <c r="BM52" t="s">
        <v>225</v>
      </c>
    </row>
    <row r="53" spans="1:65" x14ac:dyDescent="0.3">
      <c r="A53" t="s">
        <v>65</v>
      </c>
      <c r="B53" t="s">
        <v>66</v>
      </c>
      <c r="C53" t="s">
        <v>67</v>
      </c>
      <c r="D53" t="s">
        <v>68</v>
      </c>
      <c r="E53" t="s">
        <v>69</v>
      </c>
      <c r="F53" t="s">
        <v>70</v>
      </c>
      <c r="G53" t="s">
        <v>71</v>
      </c>
      <c r="H53" t="s">
        <v>72</v>
      </c>
      <c r="I53" t="s">
        <v>73</v>
      </c>
      <c r="M53" t="s">
        <v>74</v>
      </c>
      <c r="N53" t="s">
        <v>75</v>
      </c>
      <c r="O53" t="s">
        <v>226</v>
      </c>
      <c r="P53" t="s">
        <v>227</v>
      </c>
      <c r="Q53" t="b">
        <v>0</v>
      </c>
      <c r="R53" t="b">
        <v>0</v>
      </c>
      <c r="S53" s="1">
        <v>45763.647488425901</v>
      </c>
      <c r="T53">
        <v>60</v>
      </c>
      <c r="U53">
        <v>55.5</v>
      </c>
      <c r="V53">
        <v>55.5</v>
      </c>
      <c r="W53">
        <v>0</v>
      </c>
      <c r="Y53">
        <v>26.1</v>
      </c>
      <c r="Z53">
        <v>50</v>
      </c>
      <c r="AA53">
        <v>54.59</v>
      </c>
      <c r="AB53">
        <v>113548</v>
      </c>
      <c r="AC53">
        <v>3.2</v>
      </c>
      <c r="AD53">
        <v>42.2</v>
      </c>
      <c r="AE53">
        <v>87777</v>
      </c>
      <c r="AF53">
        <v>60.69</v>
      </c>
      <c r="AG53">
        <v>126241</v>
      </c>
      <c r="AH53">
        <v>0</v>
      </c>
      <c r="AI53">
        <v>0</v>
      </c>
      <c r="AL53">
        <v>40.19</v>
      </c>
      <c r="AM53">
        <v>83577</v>
      </c>
      <c r="AN53">
        <v>45.51</v>
      </c>
      <c r="AO53">
        <v>94652</v>
      </c>
      <c r="AP53">
        <v>51.01</v>
      </c>
      <c r="AQ53">
        <v>106112</v>
      </c>
      <c r="AR53">
        <v>65.19</v>
      </c>
      <c r="AS53">
        <v>135596</v>
      </c>
      <c r="AT53">
        <v>71.14</v>
      </c>
      <c r="AU53">
        <v>147968</v>
      </c>
      <c r="AV53">
        <v>0</v>
      </c>
      <c r="AY53">
        <v>0</v>
      </c>
      <c r="AZ53">
        <v>0</v>
      </c>
      <c r="BA53">
        <v>0</v>
      </c>
      <c r="BB53">
        <v>0</v>
      </c>
      <c r="BC53">
        <v>0</v>
      </c>
      <c r="BG53">
        <v>34</v>
      </c>
      <c r="BH53">
        <v>34</v>
      </c>
      <c r="BK53">
        <v>17</v>
      </c>
      <c r="BL53">
        <v>17</v>
      </c>
      <c r="BM53" t="s">
        <v>228</v>
      </c>
    </row>
    <row r="54" spans="1:65" x14ac:dyDescent="0.3">
      <c r="A54" t="s">
        <v>65</v>
      </c>
      <c r="B54" t="s">
        <v>66</v>
      </c>
      <c r="C54" t="s">
        <v>67</v>
      </c>
      <c r="D54" t="s">
        <v>68</v>
      </c>
      <c r="E54" t="s">
        <v>69</v>
      </c>
      <c r="F54" t="s">
        <v>70</v>
      </c>
      <c r="G54" t="s">
        <v>71</v>
      </c>
      <c r="H54" t="s">
        <v>72</v>
      </c>
      <c r="I54" t="s">
        <v>73</v>
      </c>
      <c r="M54" t="s">
        <v>74</v>
      </c>
      <c r="N54" t="s">
        <v>75</v>
      </c>
      <c r="O54" t="s">
        <v>229</v>
      </c>
      <c r="P54" t="s">
        <v>230</v>
      </c>
      <c r="Q54" t="b">
        <v>0</v>
      </c>
      <c r="R54" t="b">
        <v>0</v>
      </c>
      <c r="S54" s="1">
        <v>45763.647488425901</v>
      </c>
      <c r="T54">
        <v>60</v>
      </c>
      <c r="U54">
        <v>61.3</v>
      </c>
      <c r="V54">
        <v>61.3</v>
      </c>
      <c r="W54">
        <v>0</v>
      </c>
      <c r="Y54">
        <v>7.7</v>
      </c>
      <c r="Z54">
        <v>43.33</v>
      </c>
      <c r="AA54">
        <v>26.83</v>
      </c>
      <c r="AB54">
        <v>55804</v>
      </c>
      <c r="AC54">
        <v>3</v>
      </c>
      <c r="AD54">
        <v>20.97</v>
      </c>
      <c r="AE54">
        <v>43619</v>
      </c>
      <c r="AF54">
        <v>29.71</v>
      </c>
      <c r="AG54">
        <v>61798</v>
      </c>
      <c r="AH54">
        <v>0</v>
      </c>
      <c r="AI54">
        <v>0</v>
      </c>
      <c r="AL54">
        <v>20.18</v>
      </c>
      <c r="AM54">
        <v>41970</v>
      </c>
      <c r="AN54">
        <v>22.05</v>
      </c>
      <c r="AO54">
        <v>45859</v>
      </c>
      <c r="AP54">
        <v>25.99</v>
      </c>
      <c r="AQ54">
        <v>54052</v>
      </c>
      <c r="AR54">
        <v>33.08</v>
      </c>
      <c r="AS54">
        <v>68809</v>
      </c>
      <c r="AT54">
        <v>35.04</v>
      </c>
      <c r="AU54">
        <v>72885</v>
      </c>
      <c r="AV54">
        <v>0</v>
      </c>
      <c r="AY54">
        <v>0</v>
      </c>
      <c r="AZ54">
        <v>0</v>
      </c>
      <c r="BA54">
        <v>0</v>
      </c>
      <c r="BB54">
        <v>0</v>
      </c>
      <c r="BC54">
        <v>0</v>
      </c>
      <c r="BG54">
        <v>30</v>
      </c>
      <c r="BH54">
        <v>30</v>
      </c>
      <c r="BK54">
        <v>17</v>
      </c>
      <c r="BL54">
        <v>17</v>
      </c>
      <c r="BM54" t="s">
        <v>231</v>
      </c>
    </row>
    <row r="55" spans="1:65" x14ac:dyDescent="0.3">
      <c r="A55" t="s">
        <v>65</v>
      </c>
      <c r="B55" t="s">
        <v>66</v>
      </c>
      <c r="C55" t="s">
        <v>67</v>
      </c>
      <c r="D55" t="s">
        <v>68</v>
      </c>
      <c r="E55" t="s">
        <v>69</v>
      </c>
      <c r="F55" t="s">
        <v>70</v>
      </c>
      <c r="G55" t="s">
        <v>71</v>
      </c>
      <c r="H55" t="s">
        <v>72</v>
      </c>
      <c r="I55" t="s">
        <v>73</v>
      </c>
      <c r="M55" t="s">
        <v>74</v>
      </c>
      <c r="N55" t="s">
        <v>75</v>
      </c>
      <c r="O55" t="s">
        <v>232</v>
      </c>
      <c r="P55" t="s">
        <v>233</v>
      </c>
      <c r="Q55" t="b">
        <v>0</v>
      </c>
      <c r="R55" t="b">
        <v>0</v>
      </c>
      <c r="S55" s="1">
        <v>45763.647488425901</v>
      </c>
      <c r="T55">
        <v>200</v>
      </c>
      <c r="U55">
        <v>199.3</v>
      </c>
      <c r="V55">
        <v>199.3</v>
      </c>
      <c r="W55">
        <v>0</v>
      </c>
      <c r="Y55">
        <v>17.3</v>
      </c>
      <c r="Z55">
        <v>29.17</v>
      </c>
      <c r="AA55">
        <v>24.67</v>
      </c>
      <c r="AB55">
        <v>51324</v>
      </c>
      <c r="AC55">
        <v>3.5</v>
      </c>
      <c r="AD55">
        <v>18.53</v>
      </c>
      <c r="AE55">
        <v>38537</v>
      </c>
      <c r="AF55">
        <v>27.7</v>
      </c>
      <c r="AG55">
        <v>57619</v>
      </c>
      <c r="AH55">
        <v>0</v>
      </c>
      <c r="AI55">
        <v>0</v>
      </c>
      <c r="AL55">
        <v>17.850000000000001</v>
      </c>
      <c r="AM55">
        <v>37137</v>
      </c>
      <c r="AN55">
        <v>19.88</v>
      </c>
      <c r="AO55">
        <v>41358</v>
      </c>
      <c r="AP55">
        <v>22.44</v>
      </c>
      <c r="AQ55">
        <v>46688</v>
      </c>
      <c r="AR55">
        <v>29.95</v>
      </c>
      <c r="AS55">
        <v>62286</v>
      </c>
      <c r="AT55">
        <v>34.64</v>
      </c>
      <c r="AU55">
        <v>72055</v>
      </c>
      <c r="AV55">
        <v>0</v>
      </c>
      <c r="AY55">
        <v>0</v>
      </c>
      <c r="AZ55">
        <v>0</v>
      </c>
      <c r="BA55">
        <v>0</v>
      </c>
      <c r="BB55">
        <v>0</v>
      </c>
      <c r="BC55">
        <v>0</v>
      </c>
      <c r="BG55">
        <v>96</v>
      </c>
      <c r="BH55">
        <v>96</v>
      </c>
      <c r="BK55">
        <v>68</v>
      </c>
      <c r="BL55">
        <v>68</v>
      </c>
      <c r="BM55" t="s">
        <v>234</v>
      </c>
    </row>
    <row r="56" spans="1:65" x14ac:dyDescent="0.3">
      <c r="A56" t="s">
        <v>65</v>
      </c>
      <c r="B56" t="s">
        <v>66</v>
      </c>
      <c r="C56" t="s">
        <v>67</v>
      </c>
      <c r="D56" t="s">
        <v>68</v>
      </c>
      <c r="E56" t="s">
        <v>69</v>
      </c>
      <c r="F56" t="s">
        <v>70</v>
      </c>
      <c r="G56" t="s">
        <v>71</v>
      </c>
      <c r="H56" t="s">
        <v>72</v>
      </c>
      <c r="I56" t="s">
        <v>73</v>
      </c>
      <c r="M56" t="s">
        <v>74</v>
      </c>
      <c r="N56" t="s">
        <v>75</v>
      </c>
      <c r="O56" t="s">
        <v>235</v>
      </c>
      <c r="P56" t="s">
        <v>236</v>
      </c>
      <c r="Q56" t="b">
        <v>0</v>
      </c>
      <c r="R56" t="b">
        <v>0</v>
      </c>
      <c r="S56" s="1">
        <v>45763.647488425901</v>
      </c>
      <c r="W56">
        <v>0</v>
      </c>
      <c r="Y56">
        <v>96.4</v>
      </c>
      <c r="Z56">
        <v>18.46</v>
      </c>
      <c r="AA56">
        <v>78.709999999999994</v>
      </c>
      <c r="AB56">
        <v>163731</v>
      </c>
      <c r="AC56">
        <v>8.3000000000000007</v>
      </c>
      <c r="AD56">
        <v>59.96</v>
      </c>
      <c r="AE56">
        <v>124717</v>
      </c>
      <c r="AF56">
        <v>87.95</v>
      </c>
      <c r="AG56">
        <v>182937</v>
      </c>
      <c r="AH56">
        <v>0</v>
      </c>
      <c r="AI56">
        <v>0</v>
      </c>
      <c r="AL56">
        <v>59.22</v>
      </c>
      <c r="AM56">
        <v>123172</v>
      </c>
      <c r="AN56">
        <v>66.680000000000007</v>
      </c>
      <c r="AO56">
        <v>138696</v>
      </c>
      <c r="AP56">
        <v>74.97</v>
      </c>
      <c r="AQ56">
        <v>155943</v>
      </c>
      <c r="AR56">
        <v>96.07</v>
      </c>
      <c r="AS56">
        <v>199841</v>
      </c>
      <c r="AT56">
        <v>99.65</v>
      </c>
      <c r="AU56">
        <v>207288</v>
      </c>
      <c r="AV56">
        <v>0</v>
      </c>
      <c r="AY56">
        <v>512</v>
      </c>
      <c r="AZ56">
        <v>0</v>
      </c>
      <c r="BA56">
        <v>128</v>
      </c>
      <c r="BB56">
        <v>0</v>
      </c>
      <c r="BC56">
        <v>0</v>
      </c>
      <c r="BG56">
        <v>65</v>
      </c>
      <c r="BH56">
        <v>65</v>
      </c>
      <c r="BK56">
        <v>53</v>
      </c>
      <c r="BL56">
        <v>53</v>
      </c>
      <c r="BM56" t="s">
        <v>237</v>
      </c>
    </row>
    <row r="57" spans="1:65" x14ac:dyDescent="0.3">
      <c r="A57" t="s">
        <v>65</v>
      </c>
      <c r="B57" t="s">
        <v>66</v>
      </c>
      <c r="C57" t="s">
        <v>67</v>
      </c>
      <c r="D57" t="s">
        <v>68</v>
      </c>
      <c r="E57" t="s">
        <v>69</v>
      </c>
      <c r="F57" t="s">
        <v>70</v>
      </c>
      <c r="G57" t="s">
        <v>71</v>
      </c>
      <c r="H57" t="s">
        <v>72</v>
      </c>
      <c r="I57" t="s">
        <v>73</v>
      </c>
      <c r="M57" t="s">
        <v>74</v>
      </c>
      <c r="N57" t="s">
        <v>75</v>
      </c>
      <c r="O57" t="s">
        <v>238</v>
      </c>
      <c r="P57" t="s">
        <v>239</v>
      </c>
      <c r="Q57" t="b">
        <v>0</v>
      </c>
      <c r="R57" t="b">
        <v>0</v>
      </c>
      <c r="S57" s="1">
        <v>45763.647488425901</v>
      </c>
      <c r="T57">
        <v>10</v>
      </c>
      <c r="U57">
        <v>13.4</v>
      </c>
      <c r="V57">
        <v>13.4</v>
      </c>
      <c r="W57">
        <v>0</v>
      </c>
      <c r="Y57">
        <v>8.6999999999999993</v>
      </c>
      <c r="Z57">
        <v>62.5</v>
      </c>
      <c r="AA57">
        <v>41.82</v>
      </c>
      <c r="AB57">
        <v>86999</v>
      </c>
      <c r="AC57">
        <v>3.3</v>
      </c>
      <c r="AD57">
        <v>35.1</v>
      </c>
      <c r="AE57">
        <v>73019</v>
      </c>
      <c r="AF57">
        <v>45.14</v>
      </c>
      <c r="AG57">
        <v>93885</v>
      </c>
      <c r="AH57">
        <v>0</v>
      </c>
      <c r="AI57">
        <v>0</v>
      </c>
      <c r="AL57">
        <v>34.450000000000003</v>
      </c>
      <c r="AM57">
        <v>71650</v>
      </c>
      <c r="AN57">
        <v>40.33</v>
      </c>
      <c r="AO57">
        <v>83888</v>
      </c>
      <c r="AP57">
        <v>42.28</v>
      </c>
      <c r="AQ57">
        <v>87943</v>
      </c>
      <c r="AR57">
        <v>45.23</v>
      </c>
      <c r="AS57">
        <v>94072</v>
      </c>
      <c r="AT57">
        <v>49.71</v>
      </c>
      <c r="AU57">
        <v>103384</v>
      </c>
      <c r="AV57">
        <v>0</v>
      </c>
      <c r="AY57">
        <v>0</v>
      </c>
      <c r="AZ57">
        <v>0</v>
      </c>
      <c r="BA57">
        <v>0</v>
      </c>
      <c r="BB57">
        <v>0</v>
      </c>
      <c r="BC57">
        <v>0</v>
      </c>
      <c r="BG57">
        <v>8</v>
      </c>
      <c r="BH57">
        <v>8</v>
      </c>
      <c r="BK57">
        <v>3</v>
      </c>
      <c r="BL57">
        <v>3</v>
      </c>
      <c r="BM57" t="s">
        <v>240</v>
      </c>
    </row>
    <row r="58" spans="1:65" x14ac:dyDescent="0.3">
      <c r="A58" t="s">
        <v>65</v>
      </c>
      <c r="B58" t="s">
        <v>66</v>
      </c>
      <c r="C58" t="s">
        <v>67</v>
      </c>
      <c r="D58" t="s">
        <v>68</v>
      </c>
      <c r="E58" t="s">
        <v>69</v>
      </c>
      <c r="F58" t="s">
        <v>70</v>
      </c>
      <c r="G58" t="s">
        <v>71</v>
      </c>
      <c r="H58" t="s">
        <v>72</v>
      </c>
      <c r="I58" t="s">
        <v>73</v>
      </c>
      <c r="M58" t="s">
        <v>74</v>
      </c>
      <c r="N58" t="s">
        <v>75</v>
      </c>
      <c r="O58" t="s">
        <v>241</v>
      </c>
      <c r="P58" t="s">
        <v>242</v>
      </c>
      <c r="Q58" t="b">
        <v>0</v>
      </c>
      <c r="R58" t="b">
        <v>0</v>
      </c>
      <c r="S58" s="1">
        <v>45763.647488425901</v>
      </c>
      <c r="T58">
        <v>280</v>
      </c>
      <c r="U58">
        <v>279.2</v>
      </c>
      <c r="V58">
        <v>279.2</v>
      </c>
      <c r="W58">
        <v>0</v>
      </c>
      <c r="Y58">
        <v>8</v>
      </c>
      <c r="Z58">
        <v>25.28</v>
      </c>
      <c r="AA58">
        <v>34.880000000000003</v>
      </c>
      <c r="AB58">
        <v>72542</v>
      </c>
      <c r="AC58">
        <v>3.7</v>
      </c>
      <c r="AD58">
        <v>26.2</v>
      </c>
      <c r="AE58">
        <v>54477</v>
      </c>
      <c r="AF58">
        <v>39.159999999999997</v>
      </c>
      <c r="AG58">
        <v>81440</v>
      </c>
      <c r="AH58">
        <v>0</v>
      </c>
      <c r="AI58">
        <v>0</v>
      </c>
      <c r="AL58">
        <v>25.79</v>
      </c>
      <c r="AM58">
        <v>53647</v>
      </c>
      <c r="AN58">
        <v>26.98</v>
      </c>
      <c r="AO58">
        <v>56126</v>
      </c>
      <c r="AP58">
        <v>31.67</v>
      </c>
      <c r="AQ58">
        <v>65884</v>
      </c>
      <c r="AR58">
        <v>39.15</v>
      </c>
      <c r="AS58">
        <v>81440</v>
      </c>
      <c r="AT58">
        <v>49.83</v>
      </c>
      <c r="AU58">
        <v>103644</v>
      </c>
      <c r="AV58">
        <v>0</v>
      </c>
      <c r="AY58">
        <v>0</v>
      </c>
      <c r="AZ58">
        <v>0</v>
      </c>
      <c r="BA58">
        <v>0</v>
      </c>
      <c r="BB58">
        <v>0</v>
      </c>
      <c r="BC58">
        <v>0</v>
      </c>
      <c r="BG58">
        <v>178</v>
      </c>
      <c r="BH58">
        <v>178</v>
      </c>
      <c r="BK58">
        <v>133</v>
      </c>
      <c r="BL58">
        <v>133</v>
      </c>
      <c r="BM58" t="s">
        <v>243</v>
      </c>
    </row>
    <row r="59" spans="1:65" x14ac:dyDescent="0.3">
      <c r="A59" t="s">
        <v>65</v>
      </c>
      <c r="B59" t="s">
        <v>66</v>
      </c>
      <c r="C59" t="s">
        <v>67</v>
      </c>
      <c r="D59" t="s">
        <v>68</v>
      </c>
      <c r="E59" t="s">
        <v>69</v>
      </c>
      <c r="F59" t="s">
        <v>70</v>
      </c>
      <c r="G59" t="s">
        <v>71</v>
      </c>
      <c r="H59" t="s">
        <v>72</v>
      </c>
      <c r="I59" t="s">
        <v>73</v>
      </c>
      <c r="M59" t="s">
        <v>74</v>
      </c>
      <c r="N59" t="s">
        <v>75</v>
      </c>
      <c r="O59" t="s">
        <v>244</v>
      </c>
      <c r="P59" t="s">
        <v>245</v>
      </c>
      <c r="Q59" t="b">
        <v>0</v>
      </c>
      <c r="R59" t="b">
        <v>0</v>
      </c>
      <c r="S59" s="1">
        <v>45763.647488425901</v>
      </c>
      <c r="T59">
        <v>270</v>
      </c>
      <c r="U59">
        <v>273.10000000000002</v>
      </c>
      <c r="V59">
        <v>273.10000000000002</v>
      </c>
      <c r="W59">
        <v>0</v>
      </c>
      <c r="Y59">
        <v>30.3</v>
      </c>
      <c r="Z59">
        <v>10.15</v>
      </c>
      <c r="AA59">
        <v>48.61</v>
      </c>
      <c r="AB59">
        <v>101103</v>
      </c>
      <c r="AC59">
        <v>7.7</v>
      </c>
      <c r="AD59">
        <v>33.82</v>
      </c>
      <c r="AE59">
        <v>70333</v>
      </c>
      <c r="AF59">
        <v>55.89</v>
      </c>
      <c r="AG59">
        <v>116254</v>
      </c>
      <c r="AH59">
        <v>0</v>
      </c>
      <c r="AI59">
        <v>0</v>
      </c>
      <c r="AL59">
        <v>29.35</v>
      </c>
      <c r="AM59">
        <v>61041</v>
      </c>
      <c r="AN59">
        <v>39.11</v>
      </c>
      <c r="AO59">
        <v>81337</v>
      </c>
      <c r="AP59">
        <v>46.1</v>
      </c>
      <c r="AQ59">
        <v>95887</v>
      </c>
      <c r="AR59">
        <v>52.29</v>
      </c>
      <c r="AS59">
        <v>108756</v>
      </c>
      <c r="AT59">
        <v>81.760000000000005</v>
      </c>
      <c r="AU59">
        <v>170078</v>
      </c>
      <c r="AV59">
        <v>0</v>
      </c>
      <c r="AY59">
        <v>0</v>
      </c>
      <c r="AZ59">
        <v>0</v>
      </c>
      <c r="BA59">
        <v>0</v>
      </c>
      <c r="BB59">
        <v>0</v>
      </c>
      <c r="BC59">
        <v>0</v>
      </c>
      <c r="BG59">
        <v>197</v>
      </c>
      <c r="BH59">
        <v>197</v>
      </c>
      <c r="BK59">
        <v>177</v>
      </c>
      <c r="BL59">
        <v>177</v>
      </c>
      <c r="BM59" t="s">
        <v>246</v>
      </c>
    </row>
    <row r="60" spans="1:65" x14ac:dyDescent="0.3">
      <c r="A60" t="s">
        <v>65</v>
      </c>
      <c r="B60" t="s">
        <v>66</v>
      </c>
      <c r="C60" t="s">
        <v>67</v>
      </c>
      <c r="D60" t="s">
        <v>68</v>
      </c>
      <c r="E60" t="s">
        <v>69</v>
      </c>
      <c r="F60" t="s">
        <v>70</v>
      </c>
      <c r="G60" t="s">
        <v>71</v>
      </c>
      <c r="H60" t="s">
        <v>72</v>
      </c>
      <c r="I60" t="s">
        <v>73</v>
      </c>
      <c r="M60" t="s">
        <v>74</v>
      </c>
      <c r="N60" t="s">
        <v>75</v>
      </c>
      <c r="O60" t="s">
        <v>247</v>
      </c>
      <c r="P60" t="s">
        <v>248</v>
      </c>
      <c r="Q60" t="b">
        <v>0</v>
      </c>
      <c r="R60" t="b">
        <v>0</v>
      </c>
      <c r="S60" s="1">
        <v>45763.647488425901</v>
      </c>
      <c r="T60">
        <v>10</v>
      </c>
      <c r="U60">
        <v>10</v>
      </c>
      <c r="V60">
        <v>10</v>
      </c>
      <c r="W60">
        <v>0</v>
      </c>
      <c r="Y60">
        <v>49.9</v>
      </c>
      <c r="Z60">
        <v>33.33</v>
      </c>
      <c r="AA60">
        <v>33.020000000000003</v>
      </c>
      <c r="AB60">
        <v>68674</v>
      </c>
      <c r="AC60">
        <v>6.8</v>
      </c>
      <c r="AD60">
        <v>27.44</v>
      </c>
      <c r="AE60">
        <v>57090</v>
      </c>
      <c r="AF60">
        <v>35.76</v>
      </c>
      <c r="AG60">
        <v>74378</v>
      </c>
      <c r="AH60">
        <v>0</v>
      </c>
      <c r="AI60">
        <v>0</v>
      </c>
      <c r="AL60">
        <v>29.19</v>
      </c>
      <c r="AM60">
        <v>60720</v>
      </c>
      <c r="AN60">
        <v>30.11</v>
      </c>
      <c r="AO60">
        <v>62618</v>
      </c>
      <c r="AP60">
        <v>33.020000000000003</v>
      </c>
      <c r="AQ60">
        <v>68674</v>
      </c>
      <c r="AR60">
        <v>35.28</v>
      </c>
      <c r="AS60">
        <v>73393</v>
      </c>
      <c r="AT60">
        <v>36.979999999999997</v>
      </c>
      <c r="AU60">
        <v>76929</v>
      </c>
      <c r="AV60">
        <v>0</v>
      </c>
      <c r="AY60">
        <v>0</v>
      </c>
      <c r="AZ60">
        <v>0</v>
      </c>
      <c r="BA60">
        <v>0</v>
      </c>
      <c r="BB60">
        <v>0</v>
      </c>
      <c r="BC60">
        <v>0</v>
      </c>
      <c r="BG60">
        <v>6</v>
      </c>
      <c r="BH60">
        <v>6</v>
      </c>
      <c r="BK60">
        <v>4</v>
      </c>
      <c r="BL60">
        <v>4</v>
      </c>
      <c r="BM60" t="s">
        <v>249</v>
      </c>
    </row>
    <row r="61" spans="1:65" x14ac:dyDescent="0.3">
      <c r="A61" t="s">
        <v>65</v>
      </c>
      <c r="B61" t="s">
        <v>66</v>
      </c>
      <c r="C61" t="s">
        <v>67</v>
      </c>
      <c r="D61" t="s">
        <v>68</v>
      </c>
      <c r="E61" t="s">
        <v>69</v>
      </c>
      <c r="F61" t="s">
        <v>70</v>
      </c>
      <c r="G61" t="s">
        <v>71</v>
      </c>
      <c r="H61" t="s">
        <v>72</v>
      </c>
      <c r="I61" t="s">
        <v>73</v>
      </c>
      <c r="M61" t="s">
        <v>74</v>
      </c>
      <c r="N61" t="s">
        <v>75</v>
      </c>
      <c r="O61" t="s">
        <v>250</v>
      </c>
      <c r="P61" t="s">
        <v>251</v>
      </c>
      <c r="Q61" t="b">
        <v>0</v>
      </c>
      <c r="R61" t="b">
        <v>0</v>
      </c>
      <c r="S61" s="1">
        <v>45763.647488425901</v>
      </c>
      <c r="T61">
        <v>60</v>
      </c>
      <c r="U61">
        <v>57.9</v>
      </c>
      <c r="V61">
        <v>57.9</v>
      </c>
      <c r="W61">
        <v>0</v>
      </c>
      <c r="Y61">
        <v>11.7</v>
      </c>
      <c r="Z61">
        <v>39.22</v>
      </c>
      <c r="AA61">
        <v>25.94</v>
      </c>
      <c r="AB61">
        <v>53948</v>
      </c>
      <c r="AC61">
        <v>3</v>
      </c>
      <c r="AD61">
        <v>20.07</v>
      </c>
      <c r="AE61">
        <v>41742</v>
      </c>
      <c r="AF61">
        <v>28.83</v>
      </c>
      <c r="AG61">
        <v>59963</v>
      </c>
      <c r="AH61">
        <v>0</v>
      </c>
      <c r="AI61">
        <v>0</v>
      </c>
      <c r="AL61">
        <v>18.64</v>
      </c>
      <c r="AM61">
        <v>38755</v>
      </c>
      <c r="AN61">
        <v>22.12</v>
      </c>
      <c r="AO61">
        <v>46014</v>
      </c>
      <c r="AP61">
        <v>25.14</v>
      </c>
      <c r="AQ61">
        <v>52289</v>
      </c>
      <c r="AR61">
        <v>27.92</v>
      </c>
      <c r="AS61">
        <v>58065</v>
      </c>
      <c r="AT61">
        <v>32.770000000000003</v>
      </c>
      <c r="AU61">
        <v>68156</v>
      </c>
      <c r="AV61">
        <v>0</v>
      </c>
      <c r="AY61">
        <v>0</v>
      </c>
      <c r="AZ61">
        <v>0</v>
      </c>
      <c r="BA61">
        <v>0</v>
      </c>
      <c r="BB61">
        <v>0</v>
      </c>
      <c r="BC61">
        <v>0</v>
      </c>
      <c r="BG61">
        <v>51</v>
      </c>
      <c r="BH61">
        <v>51</v>
      </c>
      <c r="BK61">
        <v>31</v>
      </c>
      <c r="BL61">
        <v>31</v>
      </c>
      <c r="BM61" t="s">
        <v>252</v>
      </c>
    </row>
    <row r="62" spans="1:65" x14ac:dyDescent="0.3">
      <c r="A62" t="s">
        <v>65</v>
      </c>
      <c r="B62" t="s">
        <v>66</v>
      </c>
      <c r="C62" t="s">
        <v>67</v>
      </c>
      <c r="D62" t="s">
        <v>68</v>
      </c>
      <c r="E62" t="s">
        <v>69</v>
      </c>
      <c r="F62" t="s">
        <v>70</v>
      </c>
      <c r="G62" t="s">
        <v>71</v>
      </c>
      <c r="H62" t="s">
        <v>72</v>
      </c>
      <c r="I62" t="s">
        <v>73</v>
      </c>
      <c r="M62" t="s">
        <v>74</v>
      </c>
      <c r="N62" t="s">
        <v>75</v>
      </c>
      <c r="O62" t="s">
        <v>253</v>
      </c>
      <c r="P62" t="s">
        <v>254</v>
      </c>
      <c r="Q62" t="b">
        <v>0</v>
      </c>
      <c r="R62" t="b">
        <v>0</v>
      </c>
      <c r="S62" s="1">
        <v>45763.647488425901</v>
      </c>
      <c r="T62">
        <v>80</v>
      </c>
      <c r="U62">
        <v>77</v>
      </c>
      <c r="V62">
        <v>77</v>
      </c>
      <c r="W62">
        <v>0</v>
      </c>
      <c r="Y62">
        <v>2.9</v>
      </c>
      <c r="Z62">
        <v>50</v>
      </c>
      <c r="AA62">
        <v>48.45</v>
      </c>
      <c r="AB62">
        <v>100771</v>
      </c>
      <c r="AC62">
        <v>0.5</v>
      </c>
      <c r="AD62">
        <v>36.79</v>
      </c>
      <c r="AE62">
        <v>76535</v>
      </c>
      <c r="AF62">
        <v>54.19</v>
      </c>
      <c r="AG62">
        <v>112718</v>
      </c>
      <c r="AH62">
        <v>0</v>
      </c>
      <c r="AI62">
        <v>0</v>
      </c>
      <c r="AL62">
        <v>35.979999999999997</v>
      </c>
      <c r="AM62">
        <v>74834</v>
      </c>
      <c r="AN62">
        <v>40.19</v>
      </c>
      <c r="AO62">
        <v>83587</v>
      </c>
      <c r="AP62">
        <v>47.5</v>
      </c>
      <c r="AQ62">
        <v>98790</v>
      </c>
      <c r="AR62">
        <v>53.47</v>
      </c>
      <c r="AS62">
        <v>111214</v>
      </c>
      <c r="AT62">
        <v>63.62</v>
      </c>
      <c r="AU62">
        <v>132339</v>
      </c>
      <c r="AV62">
        <v>0</v>
      </c>
      <c r="AY62">
        <v>0</v>
      </c>
      <c r="AZ62">
        <v>0</v>
      </c>
      <c r="BA62">
        <v>0</v>
      </c>
      <c r="BB62">
        <v>0</v>
      </c>
      <c r="BC62">
        <v>0</v>
      </c>
      <c r="BG62">
        <v>10</v>
      </c>
      <c r="BH62">
        <v>10</v>
      </c>
      <c r="BK62">
        <v>5</v>
      </c>
      <c r="BL62">
        <v>5</v>
      </c>
      <c r="BM62" t="s">
        <v>255</v>
      </c>
    </row>
    <row r="63" spans="1:65" x14ac:dyDescent="0.3">
      <c r="A63" t="s">
        <v>65</v>
      </c>
      <c r="B63" t="s">
        <v>66</v>
      </c>
      <c r="C63" t="s">
        <v>67</v>
      </c>
      <c r="D63" t="s">
        <v>68</v>
      </c>
      <c r="E63" t="s">
        <v>69</v>
      </c>
      <c r="F63" t="s">
        <v>70</v>
      </c>
      <c r="G63" t="s">
        <v>71</v>
      </c>
      <c r="H63" t="s">
        <v>72</v>
      </c>
      <c r="I63" t="s">
        <v>73</v>
      </c>
      <c r="M63" t="s">
        <v>74</v>
      </c>
      <c r="N63" t="s">
        <v>75</v>
      </c>
      <c r="O63" t="s">
        <v>256</v>
      </c>
      <c r="P63" t="s">
        <v>257</v>
      </c>
      <c r="Q63" t="b">
        <v>0</v>
      </c>
      <c r="R63" t="b">
        <v>0</v>
      </c>
      <c r="S63" s="1">
        <v>45763.647488425901</v>
      </c>
      <c r="W63">
        <v>0</v>
      </c>
      <c r="Y63">
        <v>97.2</v>
      </c>
      <c r="Z63">
        <v>22.22</v>
      </c>
      <c r="AA63">
        <v>37.79</v>
      </c>
      <c r="AB63">
        <v>78588</v>
      </c>
      <c r="AC63">
        <v>12.4</v>
      </c>
      <c r="AD63">
        <v>29.95</v>
      </c>
      <c r="AE63">
        <v>62296</v>
      </c>
      <c r="AF63">
        <v>41.65</v>
      </c>
      <c r="AG63">
        <v>86615</v>
      </c>
      <c r="AH63">
        <v>0</v>
      </c>
      <c r="AI63">
        <v>0</v>
      </c>
      <c r="AL63">
        <v>26.25</v>
      </c>
      <c r="AM63">
        <v>54601</v>
      </c>
      <c r="AN63">
        <v>34.5</v>
      </c>
      <c r="AO63">
        <v>71754</v>
      </c>
      <c r="AP63">
        <v>36.36</v>
      </c>
      <c r="AQ63">
        <v>75622</v>
      </c>
      <c r="AR63">
        <v>38.99</v>
      </c>
      <c r="AS63">
        <v>81108</v>
      </c>
      <c r="AT63">
        <v>40.49</v>
      </c>
      <c r="AU63">
        <v>84220</v>
      </c>
      <c r="AV63">
        <v>0</v>
      </c>
      <c r="AY63">
        <v>512</v>
      </c>
      <c r="AZ63">
        <v>0</v>
      </c>
      <c r="BA63">
        <v>128</v>
      </c>
      <c r="BB63">
        <v>0</v>
      </c>
      <c r="BC63">
        <v>0</v>
      </c>
      <c r="BG63">
        <v>9</v>
      </c>
      <c r="BH63">
        <v>9</v>
      </c>
      <c r="BK63">
        <v>7</v>
      </c>
      <c r="BL63">
        <v>7</v>
      </c>
      <c r="BM63" t="s">
        <v>258</v>
      </c>
    </row>
    <row r="64" spans="1:65" x14ac:dyDescent="0.3">
      <c r="A64" t="s">
        <v>65</v>
      </c>
      <c r="B64" t="s">
        <v>66</v>
      </c>
      <c r="C64" t="s">
        <v>67</v>
      </c>
      <c r="D64" t="s">
        <v>68</v>
      </c>
      <c r="E64" t="s">
        <v>69</v>
      </c>
      <c r="F64" t="s">
        <v>70</v>
      </c>
      <c r="G64" t="s">
        <v>71</v>
      </c>
      <c r="H64" t="s">
        <v>72</v>
      </c>
      <c r="I64" t="s">
        <v>73</v>
      </c>
      <c r="M64" t="s">
        <v>74</v>
      </c>
      <c r="N64" t="s">
        <v>75</v>
      </c>
      <c r="O64" t="s">
        <v>259</v>
      </c>
      <c r="P64" t="s">
        <v>260</v>
      </c>
      <c r="Q64" t="b">
        <v>0</v>
      </c>
      <c r="R64" t="b">
        <v>0</v>
      </c>
      <c r="S64" s="1">
        <v>45763.647488425901</v>
      </c>
      <c r="T64">
        <v>40</v>
      </c>
      <c r="U64">
        <v>39.299999999999997</v>
      </c>
      <c r="V64">
        <v>39.299999999999997</v>
      </c>
      <c r="W64">
        <v>0</v>
      </c>
      <c r="Y64">
        <v>10.5</v>
      </c>
      <c r="Z64">
        <v>31.82</v>
      </c>
      <c r="AA64">
        <v>56.8</v>
      </c>
      <c r="AB64">
        <v>118142</v>
      </c>
      <c r="AC64">
        <v>7.2</v>
      </c>
      <c r="AD64">
        <v>38.08</v>
      </c>
      <c r="AE64">
        <v>79211</v>
      </c>
      <c r="AF64">
        <v>66.02</v>
      </c>
      <c r="AG64">
        <v>137307</v>
      </c>
      <c r="AH64">
        <v>0</v>
      </c>
      <c r="AI64">
        <v>0</v>
      </c>
      <c r="AL64">
        <v>32.74</v>
      </c>
      <c r="AM64">
        <v>68093</v>
      </c>
      <c r="AN64">
        <v>45.33</v>
      </c>
      <c r="AO64">
        <v>94279</v>
      </c>
      <c r="AP64">
        <v>53.47</v>
      </c>
      <c r="AQ64">
        <v>111214</v>
      </c>
      <c r="AR64">
        <v>74.44</v>
      </c>
      <c r="AS64">
        <v>154843</v>
      </c>
      <c r="AT64">
        <v>79.98</v>
      </c>
      <c r="AU64">
        <v>166355</v>
      </c>
      <c r="AV64">
        <v>0</v>
      </c>
      <c r="AY64">
        <v>0</v>
      </c>
      <c r="AZ64">
        <v>0</v>
      </c>
      <c r="BA64">
        <v>0</v>
      </c>
      <c r="BB64">
        <v>0</v>
      </c>
      <c r="BC64">
        <v>0</v>
      </c>
      <c r="BG64">
        <v>22</v>
      </c>
      <c r="BH64">
        <v>22</v>
      </c>
      <c r="BK64">
        <v>15</v>
      </c>
      <c r="BL64">
        <v>15</v>
      </c>
      <c r="BM64" t="s">
        <v>261</v>
      </c>
    </row>
    <row r="65" spans="1:65" x14ac:dyDescent="0.3">
      <c r="A65" t="s">
        <v>65</v>
      </c>
      <c r="B65" t="s">
        <v>66</v>
      </c>
      <c r="C65" t="s">
        <v>67</v>
      </c>
      <c r="D65" t="s">
        <v>68</v>
      </c>
      <c r="E65" t="s">
        <v>69</v>
      </c>
      <c r="F65" t="s">
        <v>70</v>
      </c>
      <c r="G65" t="s">
        <v>71</v>
      </c>
      <c r="H65" t="s">
        <v>72</v>
      </c>
      <c r="I65" t="s">
        <v>73</v>
      </c>
      <c r="M65" t="s">
        <v>74</v>
      </c>
      <c r="N65" t="s">
        <v>75</v>
      </c>
      <c r="O65" t="s">
        <v>262</v>
      </c>
      <c r="P65" t="s">
        <v>263</v>
      </c>
      <c r="Q65" t="b">
        <v>0</v>
      </c>
      <c r="R65" t="b">
        <v>0</v>
      </c>
      <c r="S65" s="1">
        <v>45763.647488425901</v>
      </c>
      <c r="T65">
        <v>20</v>
      </c>
      <c r="U65">
        <v>24.1</v>
      </c>
      <c r="V65">
        <v>24.1</v>
      </c>
      <c r="W65">
        <v>0</v>
      </c>
      <c r="Y65">
        <v>35.4</v>
      </c>
      <c r="Z65">
        <v>20</v>
      </c>
      <c r="AA65">
        <v>44.53</v>
      </c>
      <c r="AB65">
        <v>92620</v>
      </c>
      <c r="AC65">
        <v>9.4</v>
      </c>
      <c r="AD65">
        <v>32.71</v>
      </c>
      <c r="AE65">
        <v>68031</v>
      </c>
      <c r="AF65">
        <v>50.36</v>
      </c>
      <c r="AG65">
        <v>104743</v>
      </c>
      <c r="AH65">
        <v>0</v>
      </c>
      <c r="AI65">
        <v>0</v>
      </c>
      <c r="AL65">
        <v>32.82</v>
      </c>
      <c r="AM65">
        <v>68259</v>
      </c>
      <c r="AN65">
        <v>33.36</v>
      </c>
      <c r="AO65">
        <v>69379</v>
      </c>
      <c r="AP65">
        <v>52.24</v>
      </c>
      <c r="AQ65">
        <v>108653</v>
      </c>
      <c r="AR65">
        <v>52.64</v>
      </c>
      <c r="AS65">
        <v>109503</v>
      </c>
      <c r="AT65">
        <v>52.65</v>
      </c>
      <c r="AU65">
        <v>109503</v>
      </c>
      <c r="AV65">
        <v>0</v>
      </c>
      <c r="AY65">
        <v>0</v>
      </c>
      <c r="AZ65">
        <v>0</v>
      </c>
      <c r="BA65">
        <v>0</v>
      </c>
      <c r="BB65">
        <v>0</v>
      </c>
      <c r="BC65">
        <v>0</v>
      </c>
      <c r="BG65">
        <v>20</v>
      </c>
      <c r="BH65">
        <v>20</v>
      </c>
      <c r="BK65">
        <v>16</v>
      </c>
      <c r="BL65">
        <v>16</v>
      </c>
      <c r="BM65" t="s">
        <v>264</v>
      </c>
    </row>
    <row r="66" spans="1:65" x14ac:dyDescent="0.3">
      <c r="A66" t="s">
        <v>65</v>
      </c>
      <c r="B66" t="s">
        <v>66</v>
      </c>
      <c r="C66" t="s">
        <v>67</v>
      </c>
      <c r="D66" t="s">
        <v>68</v>
      </c>
      <c r="E66" t="s">
        <v>69</v>
      </c>
      <c r="F66" t="s">
        <v>70</v>
      </c>
      <c r="G66" t="s">
        <v>71</v>
      </c>
      <c r="H66" t="s">
        <v>72</v>
      </c>
      <c r="I66" t="s">
        <v>73</v>
      </c>
      <c r="M66" t="s">
        <v>74</v>
      </c>
      <c r="N66" t="s">
        <v>75</v>
      </c>
      <c r="O66" t="s">
        <v>265</v>
      </c>
      <c r="P66" t="s">
        <v>266</v>
      </c>
      <c r="Q66" t="b">
        <v>0</v>
      </c>
      <c r="R66" t="b">
        <v>0</v>
      </c>
      <c r="S66" s="1">
        <v>45763.647488425901</v>
      </c>
      <c r="T66">
        <v>20</v>
      </c>
      <c r="U66">
        <v>18.899999999999999</v>
      </c>
      <c r="V66">
        <v>18.899999999999999</v>
      </c>
      <c r="W66">
        <v>0</v>
      </c>
      <c r="Y66">
        <v>25.9</v>
      </c>
      <c r="Z66">
        <v>45.45</v>
      </c>
      <c r="AA66">
        <v>34.08</v>
      </c>
      <c r="AB66">
        <v>70883</v>
      </c>
      <c r="AC66">
        <v>3.9</v>
      </c>
      <c r="AD66">
        <v>26.89</v>
      </c>
      <c r="AE66">
        <v>55939</v>
      </c>
      <c r="AF66">
        <v>37.61</v>
      </c>
      <c r="AG66">
        <v>78246</v>
      </c>
      <c r="AH66">
        <v>0</v>
      </c>
      <c r="AI66">
        <v>0</v>
      </c>
      <c r="AL66">
        <v>24.17</v>
      </c>
      <c r="AM66">
        <v>50277</v>
      </c>
      <c r="AN66">
        <v>30.99</v>
      </c>
      <c r="AO66">
        <v>64453</v>
      </c>
      <c r="AP66">
        <v>32.93</v>
      </c>
      <c r="AQ66">
        <v>68498</v>
      </c>
      <c r="AR66">
        <v>39.58</v>
      </c>
      <c r="AS66">
        <v>82343</v>
      </c>
      <c r="AT66">
        <v>44.42</v>
      </c>
      <c r="AU66">
        <v>92392</v>
      </c>
      <c r="AV66">
        <v>0</v>
      </c>
      <c r="AY66">
        <v>0</v>
      </c>
      <c r="AZ66">
        <v>0</v>
      </c>
      <c r="BA66">
        <v>0</v>
      </c>
      <c r="BB66">
        <v>0</v>
      </c>
      <c r="BC66">
        <v>0</v>
      </c>
      <c r="BG66">
        <v>11</v>
      </c>
      <c r="BH66">
        <v>11</v>
      </c>
      <c r="BK66">
        <v>6</v>
      </c>
      <c r="BL66">
        <v>6</v>
      </c>
      <c r="BM66" t="s">
        <v>267</v>
      </c>
    </row>
    <row r="67" spans="1:65" x14ac:dyDescent="0.3">
      <c r="A67" t="s">
        <v>65</v>
      </c>
      <c r="B67" t="s">
        <v>66</v>
      </c>
      <c r="C67" t="s">
        <v>67</v>
      </c>
      <c r="D67" t="s">
        <v>68</v>
      </c>
      <c r="E67" t="s">
        <v>69</v>
      </c>
      <c r="F67" t="s">
        <v>70</v>
      </c>
      <c r="G67" t="s">
        <v>71</v>
      </c>
      <c r="H67" t="s">
        <v>72</v>
      </c>
      <c r="I67" t="s">
        <v>73</v>
      </c>
      <c r="M67" t="s">
        <v>74</v>
      </c>
      <c r="N67" t="s">
        <v>75</v>
      </c>
      <c r="O67" t="s">
        <v>268</v>
      </c>
      <c r="P67" t="s">
        <v>269</v>
      </c>
      <c r="Q67" t="b">
        <v>0</v>
      </c>
      <c r="R67" t="b">
        <v>0</v>
      </c>
      <c r="S67" s="1">
        <v>45763.647488425901</v>
      </c>
      <c r="T67">
        <v>60</v>
      </c>
      <c r="U67">
        <v>55.4</v>
      </c>
      <c r="V67">
        <v>55.4</v>
      </c>
      <c r="W67">
        <v>0</v>
      </c>
      <c r="Y67">
        <v>16.8</v>
      </c>
      <c r="Z67">
        <v>34.380000000000003</v>
      </c>
      <c r="AA67">
        <v>44.14</v>
      </c>
      <c r="AB67">
        <v>91801</v>
      </c>
      <c r="AC67">
        <v>3.8</v>
      </c>
      <c r="AD67">
        <v>34.979999999999997</v>
      </c>
      <c r="AE67">
        <v>72750</v>
      </c>
      <c r="AF67">
        <v>48.64</v>
      </c>
      <c r="AG67">
        <v>101176</v>
      </c>
      <c r="AH67">
        <v>0</v>
      </c>
      <c r="AI67">
        <v>0</v>
      </c>
      <c r="AL67">
        <v>31.72</v>
      </c>
      <c r="AM67">
        <v>65988</v>
      </c>
      <c r="AN67">
        <v>37.79</v>
      </c>
      <c r="AO67">
        <v>78599</v>
      </c>
      <c r="AP67">
        <v>42.09</v>
      </c>
      <c r="AQ67">
        <v>87549</v>
      </c>
      <c r="AR67">
        <v>47.78</v>
      </c>
      <c r="AS67">
        <v>99381</v>
      </c>
      <c r="AT67">
        <v>60.46</v>
      </c>
      <c r="AU67">
        <v>125764</v>
      </c>
      <c r="AV67">
        <v>0</v>
      </c>
      <c r="AY67">
        <v>0</v>
      </c>
      <c r="AZ67">
        <v>0</v>
      </c>
      <c r="BA67">
        <v>0</v>
      </c>
      <c r="BB67">
        <v>0</v>
      </c>
      <c r="BC67">
        <v>0</v>
      </c>
      <c r="BG67">
        <v>32</v>
      </c>
      <c r="BH67">
        <v>32</v>
      </c>
      <c r="BK67">
        <v>21</v>
      </c>
      <c r="BL67">
        <v>21</v>
      </c>
      <c r="BM67" t="s">
        <v>270</v>
      </c>
    </row>
    <row r="68" spans="1:65" x14ac:dyDescent="0.3">
      <c r="A68" t="s">
        <v>65</v>
      </c>
      <c r="B68" t="s">
        <v>66</v>
      </c>
      <c r="C68" t="s">
        <v>67</v>
      </c>
      <c r="D68" t="s">
        <v>68</v>
      </c>
      <c r="E68" t="s">
        <v>69</v>
      </c>
      <c r="F68" t="s">
        <v>70</v>
      </c>
      <c r="G68" t="s">
        <v>71</v>
      </c>
      <c r="H68" t="s">
        <v>72</v>
      </c>
      <c r="I68" t="s">
        <v>73</v>
      </c>
      <c r="M68" t="s">
        <v>74</v>
      </c>
      <c r="N68" t="s">
        <v>75</v>
      </c>
      <c r="O68" t="s">
        <v>271</v>
      </c>
      <c r="P68" t="s">
        <v>272</v>
      </c>
      <c r="Q68" t="b">
        <v>0</v>
      </c>
      <c r="R68" t="b">
        <v>0</v>
      </c>
      <c r="S68" s="1">
        <v>45763.647488425901</v>
      </c>
      <c r="T68">
        <v>250</v>
      </c>
      <c r="U68">
        <v>251.2</v>
      </c>
      <c r="V68">
        <v>251.2</v>
      </c>
      <c r="W68">
        <v>0</v>
      </c>
      <c r="Y68">
        <v>18.7</v>
      </c>
      <c r="Z68">
        <v>32.65</v>
      </c>
      <c r="AA68">
        <v>47.65</v>
      </c>
      <c r="AB68">
        <v>99112</v>
      </c>
      <c r="AC68">
        <v>2</v>
      </c>
      <c r="AD68">
        <v>35.5</v>
      </c>
      <c r="AE68">
        <v>73839</v>
      </c>
      <c r="AF68">
        <v>53.63</v>
      </c>
      <c r="AG68">
        <v>111557</v>
      </c>
      <c r="AH68">
        <v>0</v>
      </c>
      <c r="AI68">
        <v>0</v>
      </c>
      <c r="AL68">
        <v>32.979999999999997</v>
      </c>
      <c r="AM68">
        <v>68602</v>
      </c>
      <c r="AN68">
        <v>39.54</v>
      </c>
      <c r="AO68">
        <v>82239</v>
      </c>
      <c r="AP68">
        <v>45.82</v>
      </c>
      <c r="AQ68">
        <v>95306</v>
      </c>
      <c r="AR68">
        <v>54.66</v>
      </c>
      <c r="AS68">
        <v>113693</v>
      </c>
      <c r="AT68">
        <v>63.52</v>
      </c>
      <c r="AU68">
        <v>132121</v>
      </c>
      <c r="AV68">
        <v>0</v>
      </c>
      <c r="AY68">
        <v>0</v>
      </c>
      <c r="AZ68">
        <v>0</v>
      </c>
      <c r="BA68">
        <v>0</v>
      </c>
      <c r="BB68">
        <v>0</v>
      </c>
      <c r="BC68">
        <v>0</v>
      </c>
      <c r="BG68">
        <v>49</v>
      </c>
      <c r="BH68">
        <v>49</v>
      </c>
      <c r="BK68">
        <v>33</v>
      </c>
      <c r="BL68">
        <v>33</v>
      </c>
      <c r="BM68" t="s">
        <v>273</v>
      </c>
    </row>
    <row r="69" spans="1:65" x14ac:dyDescent="0.3">
      <c r="A69" t="s">
        <v>65</v>
      </c>
      <c r="B69" t="s">
        <v>66</v>
      </c>
      <c r="C69" t="s">
        <v>67</v>
      </c>
      <c r="D69" t="s">
        <v>68</v>
      </c>
      <c r="E69" t="s">
        <v>69</v>
      </c>
      <c r="F69" t="s">
        <v>70</v>
      </c>
      <c r="G69" t="s">
        <v>71</v>
      </c>
      <c r="H69" t="s">
        <v>72</v>
      </c>
      <c r="I69" t="s">
        <v>73</v>
      </c>
      <c r="M69" t="s">
        <v>74</v>
      </c>
      <c r="N69" t="s">
        <v>75</v>
      </c>
      <c r="O69" t="s">
        <v>274</v>
      </c>
      <c r="P69" t="s">
        <v>275</v>
      </c>
      <c r="Q69" t="b">
        <v>0</v>
      </c>
      <c r="R69" t="b">
        <v>0</v>
      </c>
      <c r="S69" s="1">
        <v>45763.647488425901</v>
      </c>
      <c r="T69">
        <v>80</v>
      </c>
      <c r="U69">
        <v>75.2</v>
      </c>
      <c r="V69">
        <v>75.2</v>
      </c>
      <c r="W69">
        <v>0</v>
      </c>
      <c r="Y69">
        <v>28.3</v>
      </c>
      <c r="Z69">
        <v>30.61</v>
      </c>
      <c r="AA69">
        <v>48.24</v>
      </c>
      <c r="AB69">
        <v>100356</v>
      </c>
      <c r="AC69">
        <v>3</v>
      </c>
      <c r="AD69">
        <v>34.81</v>
      </c>
      <c r="AE69">
        <v>72418</v>
      </c>
      <c r="AF69">
        <v>54.86</v>
      </c>
      <c r="AG69">
        <v>114108</v>
      </c>
      <c r="AH69">
        <v>0</v>
      </c>
      <c r="AI69">
        <v>0</v>
      </c>
      <c r="AL69">
        <v>34.43</v>
      </c>
      <c r="AM69">
        <v>71619</v>
      </c>
      <c r="AN69">
        <v>38.130000000000003</v>
      </c>
      <c r="AO69">
        <v>79325</v>
      </c>
      <c r="AP69">
        <v>47.68</v>
      </c>
      <c r="AQ69">
        <v>99184</v>
      </c>
      <c r="AR69">
        <v>53.19</v>
      </c>
      <c r="AS69">
        <v>110634</v>
      </c>
      <c r="AT69">
        <v>69.900000000000006</v>
      </c>
      <c r="AU69">
        <v>145396</v>
      </c>
      <c r="AV69">
        <v>0</v>
      </c>
      <c r="AY69">
        <v>0</v>
      </c>
      <c r="AZ69">
        <v>0</v>
      </c>
      <c r="BA69">
        <v>0</v>
      </c>
      <c r="BB69">
        <v>0</v>
      </c>
      <c r="BC69">
        <v>0</v>
      </c>
      <c r="BG69">
        <v>49</v>
      </c>
      <c r="BH69">
        <v>49</v>
      </c>
      <c r="BK69">
        <v>34</v>
      </c>
      <c r="BL69">
        <v>34</v>
      </c>
      <c r="BM69" t="s">
        <v>276</v>
      </c>
    </row>
    <row r="70" spans="1:65" x14ac:dyDescent="0.3">
      <c r="A70" t="s">
        <v>65</v>
      </c>
      <c r="B70" t="s">
        <v>66</v>
      </c>
      <c r="C70" t="s">
        <v>67</v>
      </c>
      <c r="D70" t="s">
        <v>68</v>
      </c>
      <c r="E70" t="s">
        <v>69</v>
      </c>
      <c r="F70" t="s">
        <v>70</v>
      </c>
      <c r="G70" t="s">
        <v>71</v>
      </c>
      <c r="H70" t="s">
        <v>72</v>
      </c>
      <c r="I70" t="s">
        <v>73</v>
      </c>
      <c r="M70" t="s">
        <v>74</v>
      </c>
      <c r="N70" t="s">
        <v>75</v>
      </c>
      <c r="O70" t="s">
        <v>277</v>
      </c>
      <c r="P70" t="s">
        <v>278</v>
      </c>
      <c r="Q70" t="b">
        <v>0</v>
      </c>
      <c r="R70" t="b">
        <v>0</v>
      </c>
      <c r="S70" s="1">
        <v>45763.647488425901</v>
      </c>
      <c r="T70">
        <v>20</v>
      </c>
      <c r="U70">
        <v>22</v>
      </c>
      <c r="V70">
        <v>22</v>
      </c>
      <c r="W70">
        <v>0</v>
      </c>
      <c r="Y70">
        <v>24.7</v>
      </c>
      <c r="Z70">
        <v>45.45</v>
      </c>
      <c r="AA70">
        <v>42.44</v>
      </c>
      <c r="AB70">
        <v>88275</v>
      </c>
      <c r="AC70">
        <v>3.7</v>
      </c>
      <c r="AD70">
        <v>34.159999999999997</v>
      </c>
      <c r="AE70">
        <v>71059</v>
      </c>
      <c r="AF70">
        <v>46.51</v>
      </c>
      <c r="AG70">
        <v>96747</v>
      </c>
      <c r="AH70">
        <v>0</v>
      </c>
      <c r="AI70">
        <v>0</v>
      </c>
      <c r="AL70">
        <v>32.950000000000003</v>
      </c>
      <c r="AM70">
        <v>68539</v>
      </c>
      <c r="AN70">
        <v>34.72</v>
      </c>
      <c r="AO70">
        <v>72210</v>
      </c>
      <c r="AP70">
        <v>37.57</v>
      </c>
      <c r="AQ70">
        <v>78163</v>
      </c>
      <c r="AR70">
        <v>50.12</v>
      </c>
      <c r="AS70">
        <v>104256</v>
      </c>
      <c r="AT70">
        <v>52.11</v>
      </c>
      <c r="AU70">
        <v>108383</v>
      </c>
      <c r="AV70">
        <v>0</v>
      </c>
      <c r="AY70">
        <v>0</v>
      </c>
      <c r="AZ70">
        <v>0</v>
      </c>
      <c r="BA70">
        <v>0</v>
      </c>
      <c r="BB70">
        <v>0</v>
      </c>
      <c r="BC70">
        <v>0</v>
      </c>
      <c r="BG70">
        <v>11</v>
      </c>
      <c r="BH70">
        <v>11</v>
      </c>
      <c r="BK70">
        <v>6</v>
      </c>
      <c r="BL70">
        <v>6</v>
      </c>
      <c r="BM70" t="s">
        <v>279</v>
      </c>
    </row>
    <row r="71" spans="1:65" x14ac:dyDescent="0.3">
      <c r="A71" t="s">
        <v>65</v>
      </c>
      <c r="B71" t="s">
        <v>66</v>
      </c>
      <c r="C71" t="s">
        <v>67</v>
      </c>
      <c r="D71" t="s">
        <v>68</v>
      </c>
      <c r="E71" t="s">
        <v>69</v>
      </c>
      <c r="F71" t="s">
        <v>70</v>
      </c>
      <c r="G71" t="s">
        <v>71</v>
      </c>
      <c r="H71" t="s">
        <v>72</v>
      </c>
      <c r="I71" t="s">
        <v>73</v>
      </c>
      <c r="M71" t="s">
        <v>74</v>
      </c>
      <c r="N71" t="s">
        <v>75</v>
      </c>
      <c r="O71" t="s">
        <v>280</v>
      </c>
      <c r="P71" t="s">
        <v>281</v>
      </c>
      <c r="Q71" t="b">
        <v>0</v>
      </c>
      <c r="R71" t="b">
        <v>0</v>
      </c>
      <c r="S71" s="1">
        <v>45763.647488425901</v>
      </c>
      <c r="W71">
        <v>0</v>
      </c>
      <c r="Y71">
        <v>57.6</v>
      </c>
      <c r="Z71">
        <v>10.53</v>
      </c>
      <c r="AA71">
        <v>41.54</v>
      </c>
      <c r="AB71">
        <v>86408</v>
      </c>
      <c r="AC71">
        <v>9.1999999999999993</v>
      </c>
      <c r="AD71">
        <v>31.16</v>
      </c>
      <c r="AE71">
        <v>64816</v>
      </c>
      <c r="AF71">
        <v>46.66</v>
      </c>
      <c r="AG71">
        <v>97048</v>
      </c>
      <c r="AH71">
        <v>0</v>
      </c>
      <c r="AI71">
        <v>0</v>
      </c>
      <c r="AL71">
        <v>30.84</v>
      </c>
      <c r="AM71">
        <v>64153</v>
      </c>
      <c r="AN71">
        <v>30.84</v>
      </c>
      <c r="AO71">
        <v>64153</v>
      </c>
      <c r="AP71">
        <v>45.53</v>
      </c>
      <c r="AQ71">
        <v>94704</v>
      </c>
      <c r="AR71">
        <v>45.53</v>
      </c>
      <c r="AS71">
        <v>94704</v>
      </c>
      <c r="AT71">
        <v>47.66</v>
      </c>
      <c r="AU71">
        <v>99133</v>
      </c>
      <c r="AV71">
        <v>0</v>
      </c>
      <c r="AY71">
        <v>512</v>
      </c>
      <c r="AZ71">
        <v>0</v>
      </c>
      <c r="BA71">
        <v>128</v>
      </c>
      <c r="BB71">
        <v>0</v>
      </c>
      <c r="BC71">
        <v>0</v>
      </c>
      <c r="BG71">
        <v>38</v>
      </c>
      <c r="BH71">
        <v>38</v>
      </c>
      <c r="BK71">
        <v>34</v>
      </c>
      <c r="BL71">
        <v>34</v>
      </c>
      <c r="BM71" t="s">
        <v>282</v>
      </c>
    </row>
    <row r="72" spans="1:65" x14ac:dyDescent="0.3">
      <c r="A72" t="s">
        <v>65</v>
      </c>
      <c r="B72" t="s">
        <v>66</v>
      </c>
      <c r="C72" t="s">
        <v>67</v>
      </c>
      <c r="D72" t="s">
        <v>68</v>
      </c>
      <c r="E72" t="s">
        <v>69</v>
      </c>
      <c r="F72" t="s">
        <v>70</v>
      </c>
      <c r="G72" t="s">
        <v>71</v>
      </c>
      <c r="H72" t="s">
        <v>72</v>
      </c>
      <c r="I72" t="s">
        <v>73</v>
      </c>
      <c r="M72" t="s">
        <v>74</v>
      </c>
      <c r="N72" t="s">
        <v>75</v>
      </c>
      <c r="O72" t="s">
        <v>283</v>
      </c>
      <c r="P72" t="s">
        <v>284</v>
      </c>
      <c r="Q72" t="b">
        <v>0</v>
      </c>
      <c r="R72" t="b">
        <v>0</v>
      </c>
      <c r="S72" s="1">
        <v>45763.647488425901</v>
      </c>
      <c r="T72">
        <v>50</v>
      </c>
      <c r="U72">
        <v>54.9</v>
      </c>
      <c r="V72">
        <v>54.9</v>
      </c>
      <c r="W72">
        <v>0</v>
      </c>
      <c r="Y72">
        <v>22.3</v>
      </c>
      <c r="Z72">
        <v>40.619999999999997</v>
      </c>
      <c r="AA72">
        <v>43.17</v>
      </c>
      <c r="AB72">
        <v>89799</v>
      </c>
      <c r="AC72">
        <v>2.1</v>
      </c>
      <c r="AD72">
        <v>35.11</v>
      </c>
      <c r="AE72">
        <v>73040</v>
      </c>
      <c r="AF72">
        <v>47.13</v>
      </c>
      <c r="AG72">
        <v>98044</v>
      </c>
      <c r="AH72">
        <v>0</v>
      </c>
      <c r="AI72">
        <v>0</v>
      </c>
      <c r="AL72">
        <v>33.6</v>
      </c>
      <c r="AM72">
        <v>69877</v>
      </c>
      <c r="AN72">
        <v>37.909999999999997</v>
      </c>
      <c r="AO72">
        <v>78858</v>
      </c>
      <c r="AP72">
        <v>40.369999999999997</v>
      </c>
      <c r="AQ72">
        <v>83971</v>
      </c>
      <c r="AR72">
        <v>48.89</v>
      </c>
      <c r="AS72">
        <v>101684</v>
      </c>
      <c r="AT72">
        <v>55.14</v>
      </c>
      <c r="AU72">
        <v>114699</v>
      </c>
      <c r="AV72">
        <v>0</v>
      </c>
      <c r="AY72">
        <v>0</v>
      </c>
      <c r="AZ72">
        <v>0</v>
      </c>
      <c r="BA72">
        <v>0</v>
      </c>
      <c r="BB72">
        <v>0</v>
      </c>
      <c r="BC72">
        <v>0</v>
      </c>
      <c r="BG72">
        <v>32</v>
      </c>
      <c r="BH72">
        <v>32</v>
      </c>
      <c r="BK72">
        <v>19</v>
      </c>
      <c r="BL72">
        <v>19</v>
      </c>
      <c r="BM72" t="s">
        <v>285</v>
      </c>
    </row>
    <row r="73" spans="1:65" x14ac:dyDescent="0.3">
      <c r="A73" t="s">
        <v>65</v>
      </c>
      <c r="B73" t="s">
        <v>66</v>
      </c>
      <c r="C73" t="s">
        <v>67</v>
      </c>
      <c r="D73" t="s">
        <v>68</v>
      </c>
      <c r="E73" t="s">
        <v>69</v>
      </c>
      <c r="F73" t="s">
        <v>70</v>
      </c>
      <c r="G73" t="s">
        <v>71</v>
      </c>
      <c r="H73" t="s">
        <v>72</v>
      </c>
      <c r="I73" t="s">
        <v>73</v>
      </c>
      <c r="M73" t="s">
        <v>74</v>
      </c>
      <c r="N73" t="s">
        <v>75</v>
      </c>
      <c r="O73" t="s">
        <v>286</v>
      </c>
      <c r="P73" t="s">
        <v>287</v>
      </c>
      <c r="Q73" t="b">
        <v>0</v>
      </c>
      <c r="R73" t="b">
        <v>0</v>
      </c>
      <c r="S73" s="1">
        <v>45763.647488425901</v>
      </c>
      <c r="T73">
        <v>130</v>
      </c>
      <c r="U73">
        <v>127.3</v>
      </c>
      <c r="V73">
        <v>127.3</v>
      </c>
      <c r="W73">
        <v>0</v>
      </c>
      <c r="Y73">
        <v>25.7</v>
      </c>
      <c r="Z73">
        <v>31.91</v>
      </c>
      <c r="AA73">
        <v>49.37</v>
      </c>
      <c r="AB73">
        <v>102710</v>
      </c>
      <c r="AC73">
        <v>6.5</v>
      </c>
      <c r="AD73">
        <v>37.159999999999997</v>
      </c>
      <c r="AE73">
        <v>77292</v>
      </c>
      <c r="AF73">
        <v>55.4</v>
      </c>
      <c r="AG73">
        <v>115228</v>
      </c>
      <c r="AH73">
        <v>0</v>
      </c>
      <c r="AI73">
        <v>0</v>
      </c>
      <c r="AL73">
        <v>36.29</v>
      </c>
      <c r="AM73">
        <v>75467</v>
      </c>
      <c r="AN73">
        <v>39.42</v>
      </c>
      <c r="AO73">
        <v>82000</v>
      </c>
      <c r="AP73">
        <v>45.1</v>
      </c>
      <c r="AQ73">
        <v>93812</v>
      </c>
      <c r="AR73">
        <v>51.96</v>
      </c>
      <c r="AS73">
        <v>108072</v>
      </c>
      <c r="AT73">
        <v>77.25</v>
      </c>
      <c r="AU73">
        <v>160692</v>
      </c>
      <c r="AV73">
        <v>0</v>
      </c>
      <c r="AY73">
        <v>0</v>
      </c>
      <c r="AZ73">
        <v>0</v>
      </c>
      <c r="BA73">
        <v>0</v>
      </c>
      <c r="BB73">
        <v>0</v>
      </c>
      <c r="BC73">
        <v>0</v>
      </c>
      <c r="BG73">
        <v>47</v>
      </c>
      <c r="BH73">
        <v>47</v>
      </c>
      <c r="BK73">
        <v>32</v>
      </c>
      <c r="BL73">
        <v>32</v>
      </c>
      <c r="BM73" t="s">
        <v>288</v>
      </c>
    </row>
    <row r="74" spans="1:65" x14ac:dyDescent="0.3">
      <c r="A74" t="s">
        <v>65</v>
      </c>
      <c r="B74" t="s">
        <v>66</v>
      </c>
      <c r="C74" t="s">
        <v>67</v>
      </c>
      <c r="D74" t="s">
        <v>68</v>
      </c>
      <c r="E74" t="s">
        <v>69</v>
      </c>
      <c r="F74" t="s">
        <v>70</v>
      </c>
      <c r="G74" t="s">
        <v>71</v>
      </c>
      <c r="H74" t="s">
        <v>72</v>
      </c>
      <c r="I74" t="s">
        <v>73</v>
      </c>
      <c r="M74" t="s">
        <v>74</v>
      </c>
      <c r="N74" t="s">
        <v>75</v>
      </c>
      <c r="O74" t="s">
        <v>289</v>
      </c>
      <c r="P74" t="s">
        <v>290</v>
      </c>
      <c r="Q74" t="b">
        <v>0</v>
      </c>
      <c r="R74" t="b">
        <v>0</v>
      </c>
      <c r="S74" s="1">
        <v>45763.647488425901</v>
      </c>
      <c r="T74">
        <v>100</v>
      </c>
      <c r="U74">
        <v>102.9</v>
      </c>
      <c r="V74">
        <v>102.9</v>
      </c>
      <c r="W74">
        <v>0</v>
      </c>
      <c r="Y74">
        <v>14.1</v>
      </c>
      <c r="Z74">
        <v>5.41</v>
      </c>
      <c r="AA74">
        <v>39.770000000000003</v>
      </c>
      <c r="AB74">
        <v>82726</v>
      </c>
      <c r="AC74">
        <v>11.2</v>
      </c>
      <c r="AD74">
        <v>25.46</v>
      </c>
      <c r="AE74">
        <v>52963</v>
      </c>
      <c r="AF74">
        <v>46.82</v>
      </c>
      <c r="AG74">
        <v>97380</v>
      </c>
      <c r="AH74">
        <v>0</v>
      </c>
      <c r="AI74">
        <v>0</v>
      </c>
      <c r="AL74">
        <v>26.28</v>
      </c>
      <c r="AM74">
        <v>54663</v>
      </c>
      <c r="AN74">
        <v>26.28</v>
      </c>
      <c r="AO74">
        <v>54663</v>
      </c>
      <c r="AP74">
        <v>41.37</v>
      </c>
      <c r="AQ74">
        <v>86045</v>
      </c>
      <c r="AR74">
        <v>43.4</v>
      </c>
      <c r="AS74">
        <v>90276</v>
      </c>
      <c r="AT74">
        <v>60.15</v>
      </c>
      <c r="AU74">
        <v>125111</v>
      </c>
      <c r="AV74">
        <v>0</v>
      </c>
      <c r="AY74">
        <v>0</v>
      </c>
      <c r="AZ74">
        <v>0</v>
      </c>
      <c r="BA74">
        <v>0</v>
      </c>
      <c r="BB74">
        <v>0</v>
      </c>
      <c r="BC74">
        <v>0</v>
      </c>
      <c r="BG74">
        <v>74</v>
      </c>
      <c r="BH74">
        <v>74</v>
      </c>
      <c r="BK74">
        <v>70</v>
      </c>
      <c r="BL74">
        <v>70</v>
      </c>
      <c r="BM74" t="s">
        <v>291</v>
      </c>
    </row>
    <row r="75" spans="1:65" x14ac:dyDescent="0.3">
      <c r="A75" t="s">
        <v>65</v>
      </c>
      <c r="B75" t="s">
        <v>66</v>
      </c>
      <c r="C75" t="s">
        <v>67</v>
      </c>
      <c r="D75" t="s">
        <v>68</v>
      </c>
      <c r="E75" t="s">
        <v>69</v>
      </c>
      <c r="F75" t="s">
        <v>70</v>
      </c>
      <c r="G75" t="s">
        <v>71</v>
      </c>
      <c r="H75" t="s">
        <v>72</v>
      </c>
      <c r="I75" t="s">
        <v>73</v>
      </c>
      <c r="M75" t="s">
        <v>74</v>
      </c>
      <c r="N75" t="s">
        <v>75</v>
      </c>
      <c r="O75" t="s">
        <v>292</v>
      </c>
      <c r="P75" t="s">
        <v>293</v>
      </c>
      <c r="Q75" t="b">
        <v>0</v>
      </c>
      <c r="R75" t="b">
        <v>0</v>
      </c>
      <c r="S75" s="1">
        <v>45763.647488425901</v>
      </c>
      <c r="T75">
        <v>50</v>
      </c>
      <c r="U75">
        <v>51.5</v>
      </c>
      <c r="V75">
        <v>51.5</v>
      </c>
      <c r="W75">
        <v>0</v>
      </c>
      <c r="Y75">
        <v>17.100000000000001</v>
      </c>
      <c r="Z75">
        <v>54.17</v>
      </c>
      <c r="AA75">
        <v>28.67</v>
      </c>
      <c r="AB75">
        <v>59641</v>
      </c>
      <c r="AC75">
        <v>2.9</v>
      </c>
      <c r="AD75">
        <v>23.03</v>
      </c>
      <c r="AE75">
        <v>47912</v>
      </c>
      <c r="AF75">
        <v>31.45</v>
      </c>
      <c r="AG75">
        <v>65418</v>
      </c>
      <c r="AH75">
        <v>0</v>
      </c>
      <c r="AI75">
        <v>0</v>
      </c>
      <c r="AL75">
        <v>23.58</v>
      </c>
      <c r="AM75">
        <v>49053</v>
      </c>
      <c r="AN75">
        <v>24.03</v>
      </c>
      <c r="AO75">
        <v>49976</v>
      </c>
      <c r="AP75">
        <v>28.7</v>
      </c>
      <c r="AQ75">
        <v>59693</v>
      </c>
      <c r="AR75">
        <v>31.09</v>
      </c>
      <c r="AS75">
        <v>64671</v>
      </c>
      <c r="AT75">
        <v>36.82</v>
      </c>
      <c r="AU75">
        <v>76576</v>
      </c>
      <c r="AV75">
        <v>0</v>
      </c>
      <c r="AY75">
        <v>0</v>
      </c>
      <c r="AZ75">
        <v>0</v>
      </c>
      <c r="BA75">
        <v>0</v>
      </c>
      <c r="BB75">
        <v>0</v>
      </c>
      <c r="BC75">
        <v>0</v>
      </c>
      <c r="BG75">
        <v>24</v>
      </c>
      <c r="BH75">
        <v>24</v>
      </c>
      <c r="BK75">
        <v>11</v>
      </c>
      <c r="BL75">
        <v>11</v>
      </c>
      <c r="BM75" t="s">
        <v>294</v>
      </c>
    </row>
    <row r="76" spans="1:65" x14ac:dyDescent="0.3">
      <c r="A76" t="s">
        <v>65</v>
      </c>
      <c r="B76" t="s">
        <v>66</v>
      </c>
      <c r="C76" t="s">
        <v>67</v>
      </c>
      <c r="D76" t="s">
        <v>68</v>
      </c>
      <c r="E76" t="s">
        <v>69</v>
      </c>
      <c r="F76" t="s">
        <v>70</v>
      </c>
      <c r="G76" t="s">
        <v>71</v>
      </c>
      <c r="H76" t="s">
        <v>72</v>
      </c>
      <c r="I76" t="s">
        <v>73</v>
      </c>
      <c r="M76" t="s">
        <v>74</v>
      </c>
      <c r="N76" t="s">
        <v>75</v>
      </c>
      <c r="O76" t="s">
        <v>295</v>
      </c>
      <c r="P76" t="s">
        <v>296</v>
      </c>
      <c r="Q76" t="b">
        <v>0</v>
      </c>
      <c r="R76" t="b">
        <v>0</v>
      </c>
      <c r="S76" s="1">
        <v>45763.647488425901</v>
      </c>
      <c r="T76">
        <v>20</v>
      </c>
      <c r="U76">
        <v>15.2</v>
      </c>
      <c r="V76">
        <v>15.2</v>
      </c>
      <c r="W76">
        <v>0</v>
      </c>
      <c r="Y76">
        <v>28.6</v>
      </c>
      <c r="Z76">
        <v>44.44</v>
      </c>
      <c r="AA76">
        <v>28.41</v>
      </c>
      <c r="AB76">
        <v>59071</v>
      </c>
      <c r="AC76">
        <v>8.3000000000000007</v>
      </c>
      <c r="AD76">
        <v>21.21</v>
      </c>
      <c r="AE76">
        <v>44117</v>
      </c>
      <c r="AF76">
        <v>31.94</v>
      </c>
      <c r="AG76">
        <v>66444</v>
      </c>
      <c r="AH76">
        <v>0</v>
      </c>
      <c r="AI76">
        <v>0</v>
      </c>
      <c r="AL76">
        <v>20.350000000000001</v>
      </c>
      <c r="AM76">
        <v>42322</v>
      </c>
      <c r="AN76">
        <v>22.4</v>
      </c>
      <c r="AO76">
        <v>46585</v>
      </c>
      <c r="AP76">
        <v>30.48</v>
      </c>
      <c r="AQ76">
        <v>63406</v>
      </c>
      <c r="AR76">
        <v>33.11</v>
      </c>
      <c r="AS76">
        <v>68871</v>
      </c>
      <c r="AT76">
        <v>35.15</v>
      </c>
      <c r="AU76">
        <v>73092</v>
      </c>
      <c r="AV76">
        <v>0</v>
      </c>
      <c r="AY76">
        <v>0</v>
      </c>
      <c r="AZ76">
        <v>0</v>
      </c>
      <c r="BA76">
        <v>0</v>
      </c>
      <c r="BB76">
        <v>0</v>
      </c>
      <c r="BC76">
        <v>0</v>
      </c>
      <c r="BG76">
        <v>9</v>
      </c>
      <c r="BH76">
        <v>9</v>
      </c>
      <c r="BK76">
        <v>5</v>
      </c>
      <c r="BL76">
        <v>5</v>
      </c>
      <c r="BM76" t="s">
        <v>297</v>
      </c>
    </row>
    <row r="77" spans="1:65" x14ac:dyDescent="0.3">
      <c r="A77" t="s">
        <v>65</v>
      </c>
      <c r="B77" t="s">
        <v>66</v>
      </c>
      <c r="C77" t="s">
        <v>67</v>
      </c>
      <c r="D77" t="s">
        <v>68</v>
      </c>
      <c r="E77" t="s">
        <v>69</v>
      </c>
      <c r="F77" t="s">
        <v>70</v>
      </c>
      <c r="G77" t="s">
        <v>71</v>
      </c>
      <c r="H77" t="s">
        <v>72</v>
      </c>
      <c r="I77" t="s">
        <v>73</v>
      </c>
      <c r="M77" t="s">
        <v>74</v>
      </c>
      <c r="N77" t="s">
        <v>75</v>
      </c>
      <c r="O77" t="s">
        <v>298</v>
      </c>
      <c r="P77" t="s">
        <v>299</v>
      </c>
      <c r="Q77" t="b">
        <v>0</v>
      </c>
      <c r="R77" t="b">
        <v>0</v>
      </c>
      <c r="S77" s="1">
        <v>45763.647488425901</v>
      </c>
      <c r="T77">
        <v>10</v>
      </c>
      <c r="U77">
        <v>12.9</v>
      </c>
      <c r="V77">
        <v>12.9</v>
      </c>
      <c r="W77">
        <v>0</v>
      </c>
      <c r="Y77">
        <v>40.700000000000003</v>
      </c>
      <c r="Z77">
        <v>50</v>
      </c>
      <c r="AA77">
        <v>27.8</v>
      </c>
      <c r="AB77">
        <v>57837</v>
      </c>
      <c r="AC77">
        <v>3.3</v>
      </c>
      <c r="AD77">
        <v>24.45</v>
      </c>
      <c r="AE77">
        <v>50857</v>
      </c>
      <c r="AF77">
        <v>29.46</v>
      </c>
      <c r="AG77">
        <v>61280</v>
      </c>
      <c r="AH77">
        <v>0</v>
      </c>
      <c r="AI77">
        <v>0</v>
      </c>
      <c r="AL77">
        <v>23.79</v>
      </c>
      <c r="AM77">
        <v>49488</v>
      </c>
      <c r="AN77">
        <v>24.08</v>
      </c>
      <c r="AO77">
        <v>50080</v>
      </c>
      <c r="AP77">
        <v>29</v>
      </c>
      <c r="AQ77">
        <v>60315</v>
      </c>
      <c r="AR77">
        <v>29.57</v>
      </c>
      <c r="AS77">
        <v>61498</v>
      </c>
      <c r="AT77">
        <v>29.75</v>
      </c>
      <c r="AU77">
        <v>61892</v>
      </c>
      <c r="AV77">
        <v>0</v>
      </c>
      <c r="AY77">
        <v>0</v>
      </c>
      <c r="AZ77">
        <v>0</v>
      </c>
      <c r="BA77">
        <v>0</v>
      </c>
      <c r="BB77">
        <v>0</v>
      </c>
      <c r="BC77">
        <v>0</v>
      </c>
      <c r="BG77">
        <v>8</v>
      </c>
      <c r="BH77">
        <v>8</v>
      </c>
      <c r="BK77">
        <v>4</v>
      </c>
      <c r="BL77">
        <v>4</v>
      </c>
      <c r="BM77" t="s">
        <v>300</v>
      </c>
    </row>
    <row r="78" spans="1:65" x14ac:dyDescent="0.3">
      <c r="A78" t="s">
        <v>65</v>
      </c>
      <c r="B78" t="s">
        <v>66</v>
      </c>
      <c r="C78" t="s">
        <v>67</v>
      </c>
      <c r="D78" t="s">
        <v>68</v>
      </c>
      <c r="E78" t="s">
        <v>69</v>
      </c>
      <c r="F78" t="s">
        <v>70</v>
      </c>
      <c r="G78" t="s">
        <v>71</v>
      </c>
      <c r="H78" t="s">
        <v>72</v>
      </c>
      <c r="I78" t="s">
        <v>73</v>
      </c>
      <c r="M78" t="s">
        <v>74</v>
      </c>
      <c r="N78" t="s">
        <v>75</v>
      </c>
      <c r="O78" t="s">
        <v>301</v>
      </c>
      <c r="P78" t="s">
        <v>302</v>
      </c>
      <c r="Q78" t="b">
        <v>0</v>
      </c>
      <c r="R78" t="b">
        <v>0</v>
      </c>
      <c r="S78" s="1">
        <v>45763.647488425901</v>
      </c>
      <c r="T78">
        <v>110</v>
      </c>
      <c r="U78">
        <v>109.5</v>
      </c>
      <c r="V78">
        <v>109.5</v>
      </c>
      <c r="W78">
        <v>0</v>
      </c>
      <c r="Y78">
        <v>14.2</v>
      </c>
      <c r="Z78">
        <v>40.619999999999997</v>
      </c>
      <c r="AA78">
        <v>28.67</v>
      </c>
      <c r="AB78">
        <v>59631</v>
      </c>
      <c r="AC78">
        <v>2.2999999999999998</v>
      </c>
      <c r="AD78">
        <v>23.04</v>
      </c>
      <c r="AE78">
        <v>47923</v>
      </c>
      <c r="AF78">
        <v>31.44</v>
      </c>
      <c r="AG78">
        <v>65397</v>
      </c>
      <c r="AH78">
        <v>0</v>
      </c>
      <c r="AI78">
        <v>0</v>
      </c>
      <c r="AL78">
        <v>23.05</v>
      </c>
      <c r="AM78">
        <v>47954</v>
      </c>
      <c r="AN78">
        <v>24.89</v>
      </c>
      <c r="AO78">
        <v>51770</v>
      </c>
      <c r="AP78">
        <v>26.96</v>
      </c>
      <c r="AQ78">
        <v>56084</v>
      </c>
      <c r="AR78">
        <v>33.020000000000003</v>
      </c>
      <c r="AS78">
        <v>68684</v>
      </c>
      <c r="AT78">
        <v>36.79</v>
      </c>
      <c r="AU78">
        <v>76535</v>
      </c>
      <c r="AV78">
        <v>0</v>
      </c>
      <c r="AY78">
        <v>0</v>
      </c>
      <c r="AZ78">
        <v>0</v>
      </c>
      <c r="BA78">
        <v>0</v>
      </c>
      <c r="BB78">
        <v>0</v>
      </c>
      <c r="BC78">
        <v>0</v>
      </c>
      <c r="BG78">
        <v>32</v>
      </c>
      <c r="BH78">
        <v>32</v>
      </c>
      <c r="BK78">
        <v>19</v>
      </c>
      <c r="BL78">
        <v>19</v>
      </c>
      <c r="BM78" t="s">
        <v>303</v>
      </c>
    </row>
    <row r="79" spans="1:65" x14ac:dyDescent="0.3">
      <c r="A79" t="s">
        <v>65</v>
      </c>
      <c r="B79" t="s">
        <v>66</v>
      </c>
      <c r="C79" t="s">
        <v>67</v>
      </c>
      <c r="D79" t="s">
        <v>68</v>
      </c>
      <c r="E79" t="s">
        <v>69</v>
      </c>
      <c r="F79" t="s">
        <v>70</v>
      </c>
      <c r="G79" t="s">
        <v>71</v>
      </c>
      <c r="H79" t="s">
        <v>72</v>
      </c>
      <c r="I79" t="s">
        <v>73</v>
      </c>
      <c r="M79" t="s">
        <v>74</v>
      </c>
      <c r="N79" t="s">
        <v>75</v>
      </c>
      <c r="O79" t="s">
        <v>304</v>
      </c>
      <c r="P79" t="s">
        <v>305</v>
      </c>
      <c r="Q79" t="b">
        <v>0</v>
      </c>
      <c r="R79" t="b">
        <v>0</v>
      </c>
      <c r="S79" s="1">
        <v>45763.647488425901</v>
      </c>
      <c r="T79">
        <v>20</v>
      </c>
      <c r="U79">
        <v>17.8</v>
      </c>
      <c r="V79">
        <v>17.8</v>
      </c>
      <c r="W79">
        <v>0</v>
      </c>
      <c r="Y79">
        <v>20</v>
      </c>
      <c r="Z79">
        <v>77.78</v>
      </c>
      <c r="AA79">
        <v>32.93</v>
      </c>
      <c r="AB79">
        <v>68477</v>
      </c>
      <c r="AC79">
        <v>5.4</v>
      </c>
      <c r="AD79">
        <v>23.19</v>
      </c>
      <c r="AE79">
        <v>48244</v>
      </c>
      <c r="AF79">
        <v>37.72</v>
      </c>
      <c r="AG79">
        <v>78443</v>
      </c>
      <c r="AH79">
        <v>0</v>
      </c>
      <c r="AI79">
        <v>0</v>
      </c>
      <c r="AL79">
        <v>20.260000000000002</v>
      </c>
      <c r="AM79">
        <v>42146</v>
      </c>
      <c r="AN79">
        <v>26.35</v>
      </c>
      <c r="AO79">
        <v>54809</v>
      </c>
      <c r="AP79">
        <v>29.63</v>
      </c>
      <c r="AQ79">
        <v>61622</v>
      </c>
      <c r="AR79">
        <v>37.68</v>
      </c>
      <c r="AS79">
        <v>78371</v>
      </c>
      <c r="AT79">
        <v>50.58</v>
      </c>
      <c r="AU79">
        <v>105199</v>
      </c>
      <c r="AV79">
        <v>0</v>
      </c>
      <c r="AY79">
        <v>0</v>
      </c>
      <c r="AZ79">
        <v>0</v>
      </c>
      <c r="BA79">
        <v>0</v>
      </c>
      <c r="BB79">
        <v>0</v>
      </c>
      <c r="BC79">
        <v>0</v>
      </c>
      <c r="BG79">
        <v>9</v>
      </c>
      <c r="BH79">
        <v>9</v>
      </c>
      <c r="BK79">
        <v>2</v>
      </c>
      <c r="BL79">
        <v>2</v>
      </c>
      <c r="BM79" t="s">
        <v>306</v>
      </c>
    </row>
    <row r="80" spans="1:65" x14ac:dyDescent="0.3">
      <c r="A80" t="s">
        <v>65</v>
      </c>
      <c r="B80" t="s">
        <v>66</v>
      </c>
      <c r="C80" t="s">
        <v>67</v>
      </c>
      <c r="D80" t="s">
        <v>68</v>
      </c>
      <c r="E80" t="s">
        <v>69</v>
      </c>
      <c r="F80" t="s">
        <v>70</v>
      </c>
      <c r="G80" t="s">
        <v>71</v>
      </c>
      <c r="H80" t="s">
        <v>72</v>
      </c>
      <c r="I80" t="s">
        <v>73</v>
      </c>
      <c r="M80" t="s">
        <v>74</v>
      </c>
      <c r="N80" t="s">
        <v>75</v>
      </c>
      <c r="O80" t="s">
        <v>307</v>
      </c>
      <c r="P80" t="s">
        <v>308</v>
      </c>
      <c r="Q80" t="b">
        <v>0</v>
      </c>
      <c r="R80" t="b">
        <v>0</v>
      </c>
      <c r="S80" s="1">
        <v>45763.647488425901</v>
      </c>
      <c r="W80">
        <v>0</v>
      </c>
      <c r="Y80">
        <v>78.5</v>
      </c>
      <c r="Z80">
        <v>16.670000000000002</v>
      </c>
      <c r="AA80">
        <v>21.58</v>
      </c>
      <c r="AB80">
        <v>44884</v>
      </c>
      <c r="AC80">
        <v>16.3</v>
      </c>
      <c r="AD80">
        <v>18.7</v>
      </c>
      <c r="AE80">
        <v>38900</v>
      </c>
      <c r="AF80">
        <v>22.99</v>
      </c>
      <c r="AG80">
        <v>47829</v>
      </c>
      <c r="AH80">
        <v>0</v>
      </c>
      <c r="AI80">
        <v>0</v>
      </c>
      <c r="AL80">
        <v>18.7</v>
      </c>
      <c r="AM80">
        <v>38900</v>
      </c>
      <c r="AN80">
        <v>18.7</v>
      </c>
      <c r="AO80">
        <v>38900</v>
      </c>
      <c r="AP80">
        <v>18.7</v>
      </c>
      <c r="AQ80">
        <v>38900</v>
      </c>
      <c r="AR80">
        <v>26.19</v>
      </c>
      <c r="AS80">
        <v>54456</v>
      </c>
      <c r="AT80">
        <v>29.95</v>
      </c>
      <c r="AU80">
        <v>62286</v>
      </c>
      <c r="AV80">
        <v>0</v>
      </c>
      <c r="AY80">
        <v>512</v>
      </c>
      <c r="AZ80">
        <v>0</v>
      </c>
      <c r="BA80">
        <v>128</v>
      </c>
      <c r="BB80">
        <v>0</v>
      </c>
      <c r="BC80">
        <v>0</v>
      </c>
      <c r="BG80">
        <v>12</v>
      </c>
      <c r="BH80">
        <v>12</v>
      </c>
      <c r="BK80">
        <v>10</v>
      </c>
      <c r="BL80">
        <v>10</v>
      </c>
      <c r="BM80" t="s">
        <v>309</v>
      </c>
    </row>
    <row r="81" spans="1:65" x14ac:dyDescent="0.3">
      <c r="A81" t="s">
        <v>65</v>
      </c>
      <c r="B81" t="s">
        <v>66</v>
      </c>
      <c r="C81" t="s">
        <v>67</v>
      </c>
      <c r="D81" t="s">
        <v>68</v>
      </c>
      <c r="E81" t="s">
        <v>69</v>
      </c>
      <c r="F81" t="s">
        <v>70</v>
      </c>
      <c r="G81" t="s">
        <v>71</v>
      </c>
      <c r="H81" t="s">
        <v>72</v>
      </c>
      <c r="I81" t="s">
        <v>73</v>
      </c>
      <c r="M81" t="s">
        <v>74</v>
      </c>
      <c r="N81" t="s">
        <v>75</v>
      </c>
      <c r="O81" t="s">
        <v>310</v>
      </c>
      <c r="P81" t="s">
        <v>311</v>
      </c>
      <c r="Q81" t="b">
        <v>0</v>
      </c>
      <c r="R81" t="b">
        <v>0</v>
      </c>
      <c r="S81" s="1">
        <v>45763.647488425901</v>
      </c>
      <c r="T81">
        <v>40</v>
      </c>
      <c r="U81">
        <v>37.4</v>
      </c>
      <c r="V81">
        <v>37.4</v>
      </c>
      <c r="W81">
        <v>0</v>
      </c>
      <c r="Y81">
        <v>33.200000000000003</v>
      </c>
      <c r="Z81">
        <v>38.1</v>
      </c>
      <c r="AA81">
        <v>28.85</v>
      </c>
      <c r="AB81">
        <v>60004</v>
      </c>
      <c r="AC81">
        <v>6.6</v>
      </c>
      <c r="AD81">
        <v>22.93</v>
      </c>
      <c r="AE81">
        <v>47705</v>
      </c>
      <c r="AF81">
        <v>31.77</v>
      </c>
      <c r="AG81">
        <v>66061</v>
      </c>
      <c r="AH81">
        <v>0</v>
      </c>
      <c r="AI81">
        <v>0</v>
      </c>
      <c r="AL81">
        <v>22.46</v>
      </c>
      <c r="AM81">
        <v>46720</v>
      </c>
      <c r="AN81">
        <v>25.09</v>
      </c>
      <c r="AO81">
        <v>52174</v>
      </c>
      <c r="AP81">
        <v>25.22</v>
      </c>
      <c r="AQ81">
        <v>52465</v>
      </c>
      <c r="AR81">
        <v>39.200000000000003</v>
      </c>
      <c r="AS81">
        <v>81534</v>
      </c>
      <c r="AT81">
        <v>39.61</v>
      </c>
      <c r="AU81">
        <v>82374</v>
      </c>
      <c r="AV81">
        <v>0</v>
      </c>
      <c r="AY81">
        <v>0</v>
      </c>
      <c r="AZ81">
        <v>0</v>
      </c>
      <c r="BA81">
        <v>0</v>
      </c>
      <c r="BB81">
        <v>0</v>
      </c>
      <c r="BC81">
        <v>0</v>
      </c>
      <c r="BG81">
        <v>21</v>
      </c>
      <c r="BH81">
        <v>21</v>
      </c>
      <c r="BK81">
        <v>13</v>
      </c>
      <c r="BL81">
        <v>13</v>
      </c>
      <c r="BM81" t="s">
        <v>312</v>
      </c>
    </row>
    <row r="82" spans="1:65" x14ac:dyDescent="0.3">
      <c r="A82" t="s">
        <v>65</v>
      </c>
      <c r="B82" t="s">
        <v>66</v>
      </c>
      <c r="C82" t="s">
        <v>67</v>
      </c>
      <c r="D82" t="s">
        <v>68</v>
      </c>
      <c r="E82" t="s">
        <v>69</v>
      </c>
      <c r="F82" t="s">
        <v>70</v>
      </c>
      <c r="G82" t="s">
        <v>71</v>
      </c>
      <c r="H82" t="s">
        <v>72</v>
      </c>
      <c r="I82" t="s">
        <v>73</v>
      </c>
      <c r="M82" t="s">
        <v>74</v>
      </c>
      <c r="N82" t="s">
        <v>75</v>
      </c>
      <c r="O82" t="s">
        <v>313</v>
      </c>
      <c r="P82" t="s">
        <v>314</v>
      </c>
      <c r="Q82" t="b">
        <v>0</v>
      </c>
      <c r="R82" t="b">
        <v>0</v>
      </c>
      <c r="S82" s="1">
        <v>45763.647488425901</v>
      </c>
      <c r="T82">
        <v>50</v>
      </c>
      <c r="U82">
        <v>45.1</v>
      </c>
      <c r="V82">
        <v>45.1</v>
      </c>
      <c r="W82">
        <v>0</v>
      </c>
      <c r="Y82">
        <v>26.5</v>
      </c>
      <c r="Z82">
        <v>16.670000000000002</v>
      </c>
      <c r="AA82">
        <v>25.38</v>
      </c>
      <c r="AB82">
        <v>52786</v>
      </c>
      <c r="AC82">
        <v>3.8</v>
      </c>
      <c r="AD82">
        <v>21.58</v>
      </c>
      <c r="AE82">
        <v>44894</v>
      </c>
      <c r="AF82">
        <v>27.24</v>
      </c>
      <c r="AG82">
        <v>56675</v>
      </c>
      <c r="AH82">
        <v>0</v>
      </c>
      <c r="AI82">
        <v>0</v>
      </c>
      <c r="AL82">
        <v>21.56</v>
      </c>
      <c r="AM82">
        <v>44842</v>
      </c>
      <c r="AN82">
        <v>21.56</v>
      </c>
      <c r="AO82">
        <v>44842</v>
      </c>
      <c r="AP82">
        <v>24.64</v>
      </c>
      <c r="AQ82">
        <v>51241</v>
      </c>
      <c r="AR82">
        <v>29.11</v>
      </c>
      <c r="AS82">
        <v>60544</v>
      </c>
      <c r="AT82">
        <v>30.56</v>
      </c>
      <c r="AU82">
        <v>63561</v>
      </c>
      <c r="AV82">
        <v>0</v>
      </c>
      <c r="AY82">
        <v>0</v>
      </c>
      <c r="AZ82">
        <v>0</v>
      </c>
      <c r="BA82">
        <v>0</v>
      </c>
      <c r="BB82">
        <v>0</v>
      </c>
      <c r="BC82">
        <v>0</v>
      </c>
      <c r="BG82">
        <v>24</v>
      </c>
      <c r="BH82">
        <v>24</v>
      </c>
      <c r="BK82">
        <v>20</v>
      </c>
      <c r="BL82">
        <v>20</v>
      </c>
      <c r="BM82" t="s">
        <v>315</v>
      </c>
    </row>
    <row r="83" spans="1:65" x14ac:dyDescent="0.3">
      <c r="A83" t="s">
        <v>65</v>
      </c>
      <c r="B83" t="s">
        <v>66</v>
      </c>
      <c r="C83" t="s">
        <v>67</v>
      </c>
      <c r="D83" t="s">
        <v>68</v>
      </c>
      <c r="E83" t="s">
        <v>69</v>
      </c>
      <c r="F83" t="s">
        <v>70</v>
      </c>
      <c r="G83" t="s">
        <v>71</v>
      </c>
      <c r="H83" t="s">
        <v>72</v>
      </c>
      <c r="I83" t="s">
        <v>73</v>
      </c>
      <c r="M83" t="s">
        <v>74</v>
      </c>
      <c r="N83" t="s">
        <v>75</v>
      </c>
      <c r="O83" t="s">
        <v>316</v>
      </c>
      <c r="P83" t="s">
        <v>317</v>
      </c>
      <c r="Q83" t="b">
        <v>0</v>
      </c>
      <c r="R83" t="b">
        <v>0</v>
      </c>
      <c r="S83" s="1">
        <v>45763.647488425901</v>
      </c>
      <c r="T83">
        <v>30</v>
      </c>
      <c r="U83">
        <v>25.7</v>
      </c>
      <c r="V83">
        <v>25.7</v>
      </c>
      <c r="W83">
        <v>0</v>
      </c>
      <c r="Y83">
        <v>29.7</v>
      </c>
      <c r="Z83">
        <v>53.33</v>
      </c>
      <c r="AA83">
        <v>26.1</v>
      </c>
      <c r="AB83">
        <v>54290</v>
      </c>
      <c r="AC83">
        <v>3.9</v>
      </c>
      <c r="AD83">
        <v>22.19</v>
      </c>
      <c r="AE83">
        <v>46160</v>
      </c>
      <c r="AF83">
        <v>28.03</v>
      </c>
      <c r="AG83">
        <v>58304</v>
      </c>
      <c r="AH83">
        <v>0</v>
      </c>
      <c r="AI83">
        <v>0</v>
      </c>
      <c r="AL83">
        <v>22.74</v>
      </c>
      <c r="AM83">
        <v>47311</v>
      </c>
      <c r="AN83">
        <v>23.11</v>
      </c>
      <c r="AO83">
        <v>48047</v>
      </c>
      <c r="AP83">
        <v>24.43</v>
      </c>
      <c r="AQ83">
        <v>50816</v>
      </c>
      <c r="AR83">
        <v>29.22</v>
      </c>
      <c r="AS83">
        <v>60782</v>
      </c>
      <c r="AT83">
        <v>30.58</v>
      </c>
      <c r="AU83">
        <v>63624</v>
      </c>
      <c r="AV83">
        <v>0</v>
      </c>
      <c r="AY83">
        <v>0</v>
      </c>
      <c r="AZ83">
        <v>0</v>
      </c>
      <c r="BA83">
        <v>0</v>
      </c>
      <c r="BB83">
        <v>0</v>
      </c>
      <c r="BC83">
        <v>0</v>
      </c>
      <c r="BG83">
        <v>15</v>
      </c>
      <c r="BH83">
        <v>15</v>
      </c>
      <c r="BK83">
        <v>7</v>
      </c>
      <c r="BL83">
        <v>7</v>
      </c>
      <c r="BM83" t="s">
        <v>318</v>
      </c>
    </row>
    <row r="84" spans="1:65" x14ac:dyDescent="0.3">
      <c r="A84" t="s">
        <v>65</v>
      </c>
      <c r="B84" t="s">
        <v>66</v>
      </c>
      <c r="C84" t="s">
        <v>67</v>
      </c>
      <c r="D84" t="s">
        <v>68</v>
      </c>
      <c r="E84" t="s">
        <v>69</v>
      </c>
      <c r="F84" t="s">
        <v>70</v>
      </c>
      <c r="G84" t="s">
        <v>71</v>
      </c>
      <c r="H84" t="s">
        <v>72</v>
      </c>
      <c r="I84" t="s">
        <v>73</v>
      </c>
      <c r="M84" t="s">
        <v>74</v>
      </c>
      <c r="N84" t="s">
        <v>75</v>
      </c>
      <c r="O84" t="s">
        <v>319</v>
      </c>
      <c r="P84" t="s">
        <v>320</v>
      </c>
      <c r="Q84" t="b">
        <v>0</v>
      </c>
      <c r="R84" t="b">
        <v>0</v>
      </c>
      <c r="S84" s="1">
        <v>45763.647488425901</v>
      </c>
      <c r="W84">
        <v>0</v>
      </c>
      <c r="Y84">
        <v>69</v>
      </c>
      <c r="Z84">
        <v>30.77</v>
      </c>
      <c r="AA84">
        <v>36.380000000000003</v>
      </c>
      <c r="AB84">
        <v>75664</v>
      </c>
      <c r="AC84">
        <v>9.6</v>
      </c>
      <c r="AD84">
        <v>25.82</v>
      </c>
      <c r="AE84">
        <v>53709</v>
      </c>
      <c r="AF84">
        <v>41.58</v>
      </c>
      <c r="AG84">
        <v>86480</v>
      </c>
      <c r="AH84">
        <v>0</v>
      </c>
      <c r="AI84">
        <v>0</v>
      </c>
      <c r="AL84">
        <v>24.91</v>
      </c>
      <c r="AM84">
        <v>51822</v>
      </c>
      <c r="AN84">
        <v>29.06</v>
      </c>
      <c r="AO84">
        <v>60440</v>
      </c>
      <c r="AP84">
        <v>34.58</v>
      </c>
      <c r="AQ84">
        <v>71920</v>
      </c>
      <c r="AR84">
        <v>41.31</v>
      </c>
      <c r="AS84">
        <v>85910</v>
      </c>
      <c r="AT84">
        <v>53.05</v>
      </c>
      <c r="AU84">
        <v>110343</v>
      </c>
      <c r="AV84">
        <v>0</v>
      </c>
      <c r="AY84">
        <v>512</v>
      </c>
      <c r="AZ84">
        <v>0</v>
      </c>
      <c r="BA84">
        <v>128</v>
      </c>
      <c r="BB84">
        <v>0</v>
      </c>
      <c r="BC84">
        <v>0</v>
      </c>
      <c r="BG84">
        <v>13</v>
      </c>
      <c r="BH84">
        <v>13</v>
      </c>
      <c r="BK84">
        <v>9</v>
      </c>
      <c r="BL84">
        <v>9</v>
      </c>
      <c r="BM84" t="s">
        <v>321</v>
      </c>
    </row>
    <row r="85" spans="1:65" x14ac:dyDescent="0.3">
      <c r="A85" t="s">
        <v>65</v>
      </c>
      <c r="B85" t="s">
        <v>66</v>
      </c>
      <c r="C85" t="s">
        <v>67</v>
      </c>
      <c r="D85" t="s">
        <v>68</v>
      </c>
      <c r="E85" t="s">
        <v>69</v>
      </c>
      <c r="F85" t="s">
        <v>70</v>
      </c>
      <c r="G85" t="s">
        <v>71</v>
      </c>
      <c r="H85" t="s">
        <v>72</v>
      </c>
      <c r="I85" t="s">
        <v>73</v>
      </c>
      <c r="M85" t="s">
        <v>74</v>
      </c>
      <c r="N85" t="s">
        <v>75</v>
      </c>
      <c r="O85" t="s">
        <v>322</v>
      </c>
      <c r="P85" t="s">
        <v>323</v>
      </c>
      <c r="Q85" t="b">
        <v>0</v>
      </c>
      <c r="R85" t="b">
        <v>0</v>
      </c>
      <c r="S85" s="1">
        <v>45763.647488425901</v>
      </c>
      <c r="W85">
        <v>0</v>
      </c>
      <c r="Y85">
        <v>52.8</v>
      </c>
      <c r="Z85">
        <v>15.38</v>
      </c>
      <c r="AA85">
        <v>55.66</v>
      </c>
      <c r="AB85">
        <v>115757</v>
      </c>
      <c r="AC85">
        <v>22.1</v>
      </c>
      <c r="AD85">
        <v>33.92</v>
      </c>
      <c r="AE85">
        <v>70551</v>
      </c>
      <c r="AF85">
        <v>66.36</v>
      </c>
      <c r="AG85">
        <v>138033</v>
      </c>
      <c r="AH85">
        <v>0</v>
      </c>
      <c r="AI85">
        <v>0</v>
      </c>
      <c r="AL85">
        <v>31.3</v>
      </c>
      <c r="AM85">
        <v>65096</v>
      </c>
      <c r="AN85">
        <v>39.270000000000003</v>
      </c>
      <c r="AO85">
        <v>81689</v>
      </c>
      <c r="AP85">
        <v>50.26</v>
      </c>
      <c r="AQ85">
        <v>104536</v>
      </c>
      <c r="AR85">
        <v>84.44</v>
      </c>
      <c r="AS85">
        <v>175636</v>
      </c>
      <c r="AT85">
        <v>84.45</v>
      </c>
      <c r="AU85">
        <v>175636</v>
      </c>
      <c r="AV85">
        <v>0</v>
      </c>
      <c r="AY85">
        <v>512</v>
      </c>
      <c r="AZ85">
        <v>0</v>
      </c>
      <c r="BA85">
        <v>128</v>
      </c>
      <c r="BB85">
        <v>0</v>
      </c>
      <c r="BC85">
        <v>0</v>
      </c>
      <c r="BG85">
        <v>13</v>
      </c>
      <c r="BH85">
        <v>13</v>
      </c>
      <c r="BK85">
        <v>11</v>
      </c>
      <c r="BL85">
        <v>11</v>
      </c>
      <c r="BM85" t="s">
        <v>324</v>
      </c>
    </row>
    <row r="86" spans="1:65" x14ac:dyDescent="0.3">
      <c r="A86" t="s">
        <v>65</v>
      </c>
      <c r="B86" t="s">
        <v>66</v>
      </c>
      <c r="C86" t="s">
        <v>67</v>
      </c>
      <c r="D86" t="s">
        <v>68</v>
      </c>
      <c r="E86" t="s">
        <v>69</v>
      </c>
      <c r="F86" t="s">
        <v>70</v>
      </c>
      <c r="G86" t="s">
        <v>71</v>
      </c>
      <c r="H86" t="s">
        <v>72</v>
      </c>
      <c r="I86" t="s">
        <v>73</v>
      </c>
      <c r="M86" t="s">
        <v>74</v>
      </c>
      <c r="N86" t="s">
        <v>75</v>
      </c>
      <c r="O86" t="s">
        <v>325</v>
      </c>
      <c r="P86" t="s">
        <v>326</v>
      </c>
      <c r="Q86" t="b">
        <v>0</v>
      </c>
      <c r="R86" t="b">
        <v>0</v>
      </c>
      <c r="S86" s="1">
        <v>45763.647488425901</v>
      </c>
      <c r="T86">
        <v>60</v>
      </c>
      <c r="U86">
        <v>60.9</v>
      </c>
      <c r="V86">
        <v>60.9</v>
      </c>
      <c r="W86">
        <v>0</v>
      </c>
      <c r="Y86">
        <v>3.5</v>
      </c>
      <c r="Z86">
        <v>83.33</v>
      </c>
      <c r="AA86">
        <v>32.51</v>
      </c>
      <c r="AB86">
        <v>67627</v>
      </c>
      <c r="AC86">
        <v>2.8</v>
      </c>
      <c r="AD86">
        <v>26.45</v>
      </c>
      <c r="AE86">
        <v>55006</v>
      </c>
      <c r="AF86">
        <v>35.5</v>
      </c>
      <c r="AG86">
        <v>73839</v>
      </c>
      <c r="AH86">
        <v>0</v>
      </c>
      <c r="AI86">
        <v>0</v>
      </c>
      <c r="AL86">
        <v>25.66</v>
      </c>
      <c r="AM86">
        <v>53357</v>
      </c>
      <c r="AN86">
        <v>27.55</v>
      </c>
      <c r="AO86">
        <v>57318</v>
      </c>
      <c r="AP86">
        <v>31.49</v>
      </c>
      <c r="AQ86">
        <v>65490</v>
      </c>
      <c r="AR86">
        <v>35.08</v>
      </c>
      <c r="AS86">
        <v>72978</v>
      </c>
      <c r="AT86">
        <v>38.86</v>
      </c>
      <c r="AU86">
        <v>80828</v>
      </c>
      <c r="AV86">
        <v>0</v>
      </c>
      <c r="AY86">
        <v>0</v>
      </c>
      <c r="AZ86">
        <v>0</v>
      </c>
      <c r="BA86">
        <v>0</v>
      </c>
      <c r="BB86">
        <v>0</v>
      </c>
      <c r="BC86">
        <v>0</v>
      </c>
      <c r="BG86">
        <v>6</v>
      </c>
      <c r="BH86">
        <v>6</v>
      </c>
      <c r="BK86">
        <v>1</v>
      </c>
      <c r="BL86">
        <v>1</v>
      </c>
      <c r="BM86" t="s">
        <v>327</v>
      </c>
    </row>
    <row r="87" spans="1:65" x14ac:dyDescent="0.3">
      <c r="A87" t="s">
        <v>65</v>
      </c>
      <c r="B87" t="s">
        <v>66</v>
      </c>
      <c r="C87" t="s">
        <v>67</v>
      </c>
      <c r="D87" t="s">
        <v>68</v>
      </c>
      <c r="E87" t="s">
        <v>69</v>
      </c>
      <c r="F87" t="s">
        <v>70</v>
      </c>
      <c r="G87" t="s">
        <v>71</v>
      </c>
      <c r="H87" t="s">
        <v>72</v>
      </c>
      <c r="I87" t="s">
        <v>73</v>
      </c>
      <c r="M87" t="s">
        <v>74</v>
      </c>
      <c r="N87" t="s">
        <v>75</v>
      </c>
      <c r="O87" t="s">
        <v>328</v>
      </c>
      <c r="P87" t="s">
        <v>329</v>
      </c>
      <c r="Q87" t="b">
        <v>0</v>
      </c>
      <c r="R87" t="b">
        <v>0</v>
      </c>
      <c r="S87" s="1">
        <v>45763.647488425901</v>
      </c>
      <c r="T87">
        <v>30</v>
      </c>
      <c r="U87">
        <v>31.9</v>
      </c>
      <c r="V87">
        <v>31.9</v>
      </c>
      <c r="W87">
        <v>0</v>
      </c>
      <c r="Y87">
        <v>3.9</v>
      </c>
      <c r="Z87">
        <v>42.86</v>
      </c>
      <c r="AA87">
        <v>41.04</v>
      </c>
      <c r="AB87">
        <v>85360</v>
      </c>
      <c r="AC87">
        <v>0.8</v>
      </c>
      <c r="AD87">
        <v>29.82</v>
      </c>
      <c r="AE87">
        <v>62006</v>
      </c>
      <c r="AF87">
        <v>46.56</v>
      </c>
      <c r="AG87">
        <v>96861</v>
      </c>
      <c r="AH87">
        <v>0</v>
      </c>
      <c r="AI87">
        <v>0</v>
      </c>
      <c r="AL87">
        <v>29.89</v>
      </c>
      <c r="AM87">
        <v>62172</v>
      </c>
      <c r="AN87">
        <v>31.21</v>
      </c>
      <c r="AO87">
        <v>64899</v>
      </c>
      <c r="AP87">
        <v>38.58</v>
      </c>
      <c r="AQ87">
        <v>80248</v>
      </c>
      <c r="AR87">
        <v>49.14</v>
      </c>
      <c r="AS87">
        <v>102202</v>
      </c>
      <c r="AT87">
        <v>49.14</v>
      </c>
      <c r="AU87">
        <v>102202</v>
      </c>
      <c r="AV87">
        <v>0</v>
      </c>
      <c r="AY87">
        <v>0</v>
      </c>
      <c r="AZ87">
        <v>0</v>
      </c>
      <c r="BA87">
        <v>0</v>
      </c>
      <c r="BB87">
        <v>0</v>
      </c>
      <c r="BC87">
        <v>0</v>
      </c>
      <c r="BG87">
        <v>7</v>
      </c>
      <c r="BH87">
        <v>7</v>
      </c>
      <c r="BK87">
        <v>4</v>
      </c>
      <c r="BL87">
        <v>4</v>
      </c>
      <c r="BM87" t="s">
        <v>330</v>
      </c>
    </row>
    <row r="88" spans="1:65" x14ac:dyDescent="0.3">
      <c r="A88" t="s">
        <v>65</v>
      </c>
      <c r="B88" t="s">
        <v>66</v>
      </c>
      <c r="C88" t="s">
        <v>67</v>
      </c>
      <c r="D88" t="s">
        <v>68</v>
      </c>
      <c r="E88" t="s">
        <v>69</v>
      </c>
      <c r="F88" t="s">
        <v>70</v>
      </c>
      <c r="G88" t="s">
        <v>71</v>
      </c>
      <c r="H88" t="s">
        <v>72</v>
      </c>
      <c r="I88" t="s">
        <v>73</v>
      </c>
      <c r="M88" t="s">
        <v>74</v>
      </c>
      <c r="N88" t="s">
        <v>75</v>
      </c>
      <c r="O88" t="s">
        <v>331</v>
      </c>
      <c r="P88" t="s">
        <v>332</v>
      </c>
      <c r="Q88" t="b">
        <v>0</v>
      </c>
      <c r="R88" t="b">
        <v>0</v>
      </c>
      <c r="S88" s="1">
        <v>45763.647488425901</v>
      </c>
      <c r="T88">
        <v>40</v>
      </c>
      <c r="U88">
        <v>35.799999999999997</v>
      </c>
      <c r="V88">
        <v>35.799999999999997</v>
      </c>
      <c r="W88">
        <v>0</v>
      </c>
      <c r="Y88">
        <v>19.8</v>
      </c>
      <c r="Z88">
        <v>50</v>
      </c>
      <c r="AA88">
        <v>35.32</v>
      </c>
      <c r="AB88">
        <v>73476</v>
      </c>
      <c r="AC88">
        <v>10.3</v>
      </c>
      <c r="AD88">
        <v>20.9</v>
      </c>
      <c r="AE88">
        <v>43453</v>
      </c>
      <c r="AF88">
        <v>42.44</v>
      </c>
      <c r="AG88">
        <v>88264</v>
      </c>
      <c r="AH88">
        <v>0</v>
      </c>
      <c r="AI88">
        <v>0</v>
      </c>
      <c r="AL88">
        <v>19.670000000000002</v>
      </c>
      <c r="AM88">
        <v>40922</v>
      </c>
      <c r="AN88">
        <v>20.12</v>
      </c>
      <c r="AO88">
        <v>41856</v>
      </c>
      <c r="AP88">
        <v>37.380000000000003</v>
      </c>
      <c r="AQ88">
        <v>77738</v>
      </c>
      <c r="AR88">
        <v>47.02</v>
      </c>
      <c r="AS88">
        <v>97805</v>
      </c>
      <c r="AT88">
        <v>50.69</v>
      </c>
      <c r="AU88">
        <v>105428</v>
      </c>
      <c r="AV88">
        <v>0</v>
      </c>
      <c r="AY88">
        <v>0</v>
      </c>
      <c r="AZ88">
        <v>0</v>
      </c>
      <c r="BA88">
        <v>0</v>
      </c>
      <c r="BB88">
        <v>0</v>
      </c>
      <c r="BC88">
        <v>0</v>
      </c>
      <c r="BG88">
        <v>10</v>
      </c>
      <c r="BH88">
        <v>10</v>
      </c>
      <c r="BK88">
        <v>5</v>
      </c>
      <c r="BL88">
        <v>5</v>
      </c>
      <c r="BM88" t="s">
        <v>333</v>
      </c>
    </row>
    <row r="89" spans="1:65" x14ac:dyDescent="0.3">
      <c r="A89" t="s">
        <v>65</v>
      </c>
      <c r="B89" t="s">
        <v>66</v>
      </c>
      <c r="C89" t="s">
        <v>67</v>
      </c>
      <c r="D89" t="s">
        <v>68</v>
      </c>
      <c r="E89" t="s">
        <v>69</v>
      </c>
      <c r="F89" t="s">
        <v>70</v>
      </c>
      <c r="G89" t="s">
        <v>71</v>
      </c>
      <c r="H89" t="s">
        <v>72</v>
      </c>
      <c r="I89" t="s">
        <v>73</v>
      </c>
      <c r="M89" t="s">
        <v>74</v>
      </c>
      <c r="N89" t="s">
        <v>75</v>
      </c>
      <c r="O89" t="s">
        <v>334</v>
      </c>
      <c r="P89" t="s">
        <v>335</v>
      </c>
      <c r="Q89" t="b">
        <v>0</v>
      </c>
      <c r="R89" t="b">
        <v>0</v>
      </c>
      <c r="S89" s="1">
        <v>45763.647488425901</v>
      </c>
      <c r="T89">
        <v>30</v>
      </c>
      <c r="U89">
        <v>32.799999999999997</v>
      </c>
      <c r="V89">
        <v>32.799999999999997</v>
      </c>
      <c r="W89">
        <v>0</v>
      </c>
      <c r="Y89">
        <v>1.8</v>
      </c>
      <c r="Z89">
        <v>100</v>
      </c>
      <c r="AA89">
        <v>32.950000000000003</v>
      </c>
      <c r="AB89">
        <v>68529</v>
      </c>
      <c r="AC89">
        <v>0.3</v>
      </c>
      <c r="AD89">
        <v>27.41</v>
      </c>
      <c r="AE89">
        <v>57018</v>
      </c>
      <c r="AF89">
        <v>35.67</v>
      </c>
      <c r="AG89">
        <v>74202</v>
      </c>
      <c r="AH89">
        <v>0</v>
      </c>
      <c r="AI89">
        <v>0</v>
      </c>
      <c r="AL89">
        <v>26.71</v>
      </c>
      <c r="AM89">
        <v>55566</v>
      </c>
      <c r="AN89">
        <v>29.65</v>
      </c>
      <c r="AO89">
        <v>61674</v>
      </c>
      <c r="AP89">
        <v>31.66</v>
      </c>
      <c r="AQ89">
        <v>65864</v>
      </c>
      <c r="AR89">
        <v>36.17</v>
      </c>
      <c r="AS89">
        <v>75239</v>
      </c>
      <c r="AT89">
        <v>40.99</v>
      </c>
      <c r="AU89">
        <v>85267</v>
      </c>
      <c r="AV89">
        <v>0</v>
      </c>
      <c r="AY89">
        <v>0</v>
      </c>
      <c r="AZ89">
        <v>0</v>
      </c>
      <c r="BA89">
        <v>0</v>
      </c>
      <c r="BB89">
        <v>0</v>
      </c>
      <c r="BC89">
        <v>0</v>
      </c>
      <c r="BG89">
        <v>6</v>
      </c>
      <c r="BH89">
        <v>6</v>
      </c>
      <c r="BK89">
        <v>0</v>
      </c>
      <c r="BL89">
        <v>0</v>
      </c>
      <c r="BM89" t="s">
        <v>336</v>
      </c>
    </row>
    <row r="90" spans="1:65" x14ac:dyDescent="0.3">
      <c r="A90" t="s">
        <v>65</v>
      </c>
      <c r="B90" t="s">
        <v>66</v>
      </c>
      <c r="C90" t="s">
        <v>67</v>
      </c>
      <c r="D90" t="s">
        <v>68</v>
      </c>
      <c r="E90" t="s">
        <v>69</v>
      </c>
      <c r="F90" t="s">
        <v>70</v>
      </c>
      <c r="G90" t="s">
        <v>71</v>
      </c>
      <c r="H90" t="s">
        <v>72</v>
      </c>
      <c r="I90" t="s">
        <v>73</v>
      </c>
      <c r="M90" t="s">
        <v>74</v>
      </c>
      <c r="N90" t="s">
        <v>75</v>
      </c>
      <c r="O90" t="s">
        <v>337</v>
      </c>
      <c r="P90" t="s">
        <v>338</v>
      </c>
      <c r="Q90" t="b">
        <v>0</v>
      </c>
      <c r="R90" t="b">
        <v>0</v>
      </c>
      <c r="S90" s="1">
        <v>45763.647488425901</v>
      </c>
      <c r="T90">
        <v>40</v>
      </c>
      <c r="U90">
        <v>41.2</v>
      </c>
      <c r="V90">
        <v>41.2</v>
      </c>
      <c r="W90">
        <v>0</v>
      </c>
      <c r="Y90">
        <v>10.8</v>
      </c>
      <c r="Z90">
        <v>27.78</v>
      </c>
      <c r="AA90">
        <v>42.34</v>
      </c>
      <c r="AB90">
        <v>88078</v>
      </c>
      <c r="AC90">
        <v>3.9</v>
      </c>
      <c r="AD90">
        <v>31.54</v>
      </c>
      <c r="AE90">
        <v>65594</v>
      </c>
      <c r="AF90">
        <v>47.66</v>
      </c>
      <c r="AG90">
        <v>99153</v>
      </c>
      <c r="AH90">
        <v>0</v>
      </c>
      <c r="AI90">
        <v>0</v>
      </c>
      <c r="AL90">
        <v>32.29</v>
      </c>
      <c r="AM90">
        <v>67181</v>
      </c>
      <c r="AN90">
        <v>35.35</v>
      </c>
      <c r="AO90">
        <v>73538</v>
      </c>
      <c r="AP90">
        <v>38.64</v>
      </c>
      <c r="AQ90">
        <v>80383</v>
      </c>
      <c r="AR90">
        <v>47.56</v>
      </c>
      <c r="AS90">
        <v>98925</v>
      </c>
      <c r="AT90">
        <v>60.63</v>
      </c>
      <c r="AU90">
        <v>126096</v>
      </c>
      <c r="AV90">
        <v>0</v>
      </c>
      <c r="AY90">
        <v>0</v>
      </c>
      <c r="AZ90">
        <v>0</v>
      </c>
      <c r="BA90">
        <v>0</v>
      </c>
      <c r="BB90">
        <v>0</v>
      </c>
      <c r="BC90">
        <v>0</v>
      </c>
      <c r="BG90">
        <v>18</v>
      </c>
      <c r="BH90">
        <v>18</v>
      </c>
      <c r="BK90">
        <v>13</v>
      </c>
      <c r="BL90">
        <v>13</v>
      </c>
      <c r="BM90" t="s">
        <v>339</v>
      </c>
    </row>
    <row r="91" spans="1:65" x14ac:dyDescent="0.3">
      <c r="A91" t="s">
        <v>65</v>
      </c>
      <c r="B91" t="s">
        <v>66</v>
      </c>
      <c r="C91" t="s">
        <v>67</v>
      </c>
      <c r="D91" t="s">
        <v>68</v>
      </c>
      <c r="E91" t="s">
        <v>69</v>
      </c>
      <c r="F91" t="s">
        <v>70</v>
      </c>
      <c r="G91" t="s">
        <v>71</v>
      </c>
      <c r="H91" t="s">
        <v>72</v>
      </c>
      <c r="I91" t="s">
        <v>73</v>
      </c>
      <c r="M91" t="s">
        <v>74</v>
      </c>
      <c r="N91" t="s">
        <v>75</v>
      </c>
      <c r="O91" t="s">
        <v>340</v>
      </c>
      <c r="P91" t="s">
        <v>341</v>
      </c>
      <c r="Q91" t="b">
        <v>0</v>
      </c>
      <c r="R91" t="b">
        <v>0</v>
      </c>
      <c r="S91" s="1">
        <v>45763.647488425901</v>
      </c>
      <c r="W91">
        <v>0</v>
      </c>
      <c r="Y91">
        <v>61</v>
      </c>
      <c r="Z91">
        <v>75</v>
      </c>
      <c r="AA91">
        <v>45.31</v>
      </c>
      <c r="AB91">
        <v>94238</v>
      </c>
      <c r="AC91">
        <v>4.0999999999999996</v>
      </c>
      <c r="AD91">
        <v>30.66</v>
      </c>
      <c r="AE91">
        <v>63758</v>
      </c>
      <c r="AF91">
        <v>52.53</v>
      </c>
      <c r="AG91">
        <v>109254</v>
      </c>
      <c r="AH91">
        <v>0</v>
      </c>
      <c r="AI91">
        <v>0</v>
      </c>
      <c r="AL91">
        <v>28.85</v>
      </c>
      <c r="AM91">
        <v>60015</v>
      </c>
      <c r="AN91">
        <v>31.88</v>
      </c>
      <c r="AO91">
        <v>66310</v>
      </c>
      <c r="AP91">
        <v>41.74</v>
      </c>
      <c r="AQ91">
        <v>86812</v>
      </c>
      <c r="AR91">
        <v>56.35</v>
      </c>
      <c r="AS91">
        <v>117219</v>
      </c>
      <c r="AT91">
        <v>67.03</v>
      </c>
      <c r="AU91">
        <v>139412</v>
      </c>
      <c r="AV91">
        <v>0</v>
      </c>
      <c r="AY91">
        <v>512</v>
      </c>
      <c r="AZ91">
        <v>0</v>
      </c>
      <c r="BA91">
        <v>128</v>
      </c>
      <c r="BB91">
        <v>0</v>
      </c>
      <c r="BC91">
        <v>0</v>
      </c>
      <c r="BG91">
        <v>8</v>
      </c>
      <c r="BH91">
        <v>8</v>
      </c>
      <c r="BK91">
        <v>2</v>
      </c>
      <c r="BL91">
        <v>2</v>
      </c>
      <c r="BM91" t="s">
        <v>342</v>
      </c>
    </row>
    <row r="92" spans="1:65" x14ac:dyDescent="0.3">
      <c r="A92" t="s">
        <v>65</v>
      </c>
      <c r="B92" t="s">
        <v>66</v>
      </c>
      <c r="C92" t="s">
        <v>67</v>
      </c>
      <c r="D92" t="s">
        <v>68</v>
      </c>
      <c r="E92" t="s">
        <v>69</v>
      </c>
      <c r="F92" t="s">
        <v>70</v>
      </c>
      <c r="G92" t="s">
        <v>71</v>
      </c>
      <c r="H92" t="s">
        <v>72</v>
      </c>
      <c r="I92" t="s">
        <v>73</v>
      </c>
      <c r="M92" t="s">
        <v>74</v>
      </c>
      <c r="N92" t="s">
        <v>75</v>
      </c>
      <c r="O92" t="s">
        <v>343</v>
      </c>
      <c r="P92" t="s">
        <v>344</v>
      </c>
      <c r="Q92" t="b">
        <v>0</v>
      </c>
      <c r="R92" t="b">
        <v>0</v>
      </c>
      <c r="S92" s="1">
        <v>45763.647488425901</v>
      </c>
      <c r="T92">
        <v>40</v>
      </c>
      <c r="U92">
        <v>37.700000000000003</v>
      </c>
      <c r="V92">
        <v>37.700000000000003</v>
      </c>
      <c r="W92">
        <v>0</v>
      </c>
      <c r="Y92">
        <v>29.9</v>
      </c>
      <c r="Z92">
        <v>40</v>
      </c>
      <c r="AA92">
        <v>37.18</v>
      </c>
      <c r="AB92">
        <v>77334</v>
      </c>
      <c r="AC92">
        <v>3.8</v>
      </c>
      <c r="AD92">
        <v>29.71</v>
      </c>
      <c r="AE92">
        <v>61798</v>
      </c>
      <c r="AF92">
        <v>40.86</v>
      </c>
      <c r="AG92">
        <v>84987</v>
      </c>
      <c r="AH92">
        <v>0</v>
      </c>
      <c r="AI92">
        <v>0</v>
      </c>
      <c r="AL92">
        <v>29.41</v>
      </c>
      <c r="AM92">
        <v>61176</v>
      </c>
      <c r="AN92">
        <v>30.63</v>
      </c>
      <c r="AO92">
        <v>63727</v>
      </c>
      <c r="AP92">
        <v>36.299999999999997</v>
      </c>
      <c r="AQ92">
        <v>75508</v>
      </c>
      <c r="AR92">
        <v>40.119999999999997</v>
      </c>
      <c r="AS92">
        <v>83463</v>
      </c>
      <c r="AT92">
        <v>47.68</v>
      </c>
      <c r="AU92">
        <v>99184</v>
      </c>
      <c r="AV92">
        <v>0</v>
      </c>
      <c r="AY92">
        <v>0</v>
      </c>
      <c r="AZ92">
        <v>0</v>
      </c>
      <c r="BA92">
        <v>0</v>
      </c>
      <c r="BB92">
        <v>0</v>
      </c>
      <c r="BC92">
        <v>0</v>
      </c>
      <c r="BG92">
        <v>15</v>
      </c>
      <c r="BH92">
        <v>15</v>
      </c>
      <c r="BK92">
        <v>9</v>
      </c>
      <c r="BL92">
        <v>9</v>
      </c>
      <c r="BM92" t="s">
        <v>345</v>
      </c>
    </row>
    <row r="93" spans="1:65" x14ac:dyDescent="0.3">
      <c r="A93" t="s">
        <v>65</v>
      </c>
      <c r="B93" t="s">
        <v>66</v>
      </c>
      <c r="C93" t="s">
        <v>67</v>
      </c>
      <c r="D93" t="s">
        <v>68</v>
      </c>
      <c r="E93" t="s">
        <v>69</v>
      </c>
      <c r="F93" t="s">
        <v>70</v>
      </c>
      <c r="G93" t="s">
        <v>71</v>
      </c>
      <c r="H93" t="s">
        <v>72</v>
      </c>
      <c r="I93" t="s">
        <v>73</v>
      </c>
      <c r="M93" t="s">
        <v>74</v>
      </c>
      <c r="N93" t="s">
        <v>75</v>
      </c>
      <c r="O93" t="s">
        <v>346</v>
      </c>
      <c r="P93" t="s">
        <v>347</v>
      </c>
      <c r="Q93" t="b">
        <v>0</v>
      </c>
      <c r="R93" t="b">
        <v>0</v>
      </c>
      <c r="S93" s="1">
        <v>45763.647488425901</v>
      </c>
      <c r="T93">
        <v>20</v>
      </c>
      <c r="U93">
        <v>15.1</v>
      </c>
      <c r="V93">
        <v>15.1</v>
      </c>
      <c r="W93">
        <v>0</v>
      </c>
      <c r="Y93">
        <v>46.8</v>
      </c>
      <c r="Z93">
        <v>61.54</v>
      </c>
      <c r="AA93">
        <v>43.83</v>
      </c>
      <c r="AB93">
        <v>91158</v>
      </c>
      <c r="AC93">
        <v>5.5</v>
      </c>
      <c r="AD93">
        <v>29.92</v>
      </c>
      <c r="AE93">
        <v>62234</v>
      </c>
      <c r="AF93">
        <v>50.67</v>
      </c>
      <c r="AG93">
        <v>105396</v>
      </c>
      <c r="AH93">
        <v>0</v>
      </c>
      <c r="AI93">
        <v>0</v>
      </c>
      <c r="AL93">
        <v>29.67</v>
      </c>
      <c r="AM93">
        <v>61705</v>
      </c>
      <c r="AN93">
        <v>30.19</v>
      </c>
      <c r="AO93">
        <v>62784</v>
      </c>
      <c r="AP93">
        <v>33.01</v>
      </c>
      <c r="AQ93">
        <v>68664</v>
      </c>
      <c r="AR93">
        <v>57.17</v>
      </c>
      <c r="AS93">
        <v>118920</v>
      </c>
      <c r="AT93">
        <v>60.22</v>
      </c>
      <c r="AU93">
        <v>125256</v>
      </c>
      <c r="AV93">
        <v>0</v>
      </c>
      <c r="AY93">
        <v>0</v>
      </c>
      <c r="AZ93">
        <v>0</v>
      </c>
      <c r="BA93">
        <v>0</v>
      </c>
      <c r="BB93">
        <v>0</v>
      </c>
      <c r="BC93">
        <v>0</v>
      </c>
      <c r="BG93">
        <v>13</v>
      </c>
      <c r="BH93">
        <v>13</v>
      </c>
      <c r="BK93">
        <v>5</v>
      </c>
      <c r="BL93">
        <v>5</v>
      </c>
      <c r="BM93" t="s">
        <v>348</v>
      </c>
    </row>
    <row r="94" spans="1:65" x14ac:dyDescent="0.3">
      <c r="A94" t="s">
        <v>65</v>
      </c>
      <c r="B94" t="s">
        <v>66</v>
      </c>
      <c r="C94" t="s">
        <v>67</v>
      </c>
      <c r="D94" t="s">
        <v>68</v>
      </c>
      <c r="E94" t="s">
        <v>69</v>
      </c>
      <c r="F94" t="s">
        <v>70</v>
      </c>
      <c r="G94" t="s">
        <v>71</v>
      </c>
      <c r="H94" t="s">
        <v>72</v>
      </c>
      <c r="I94" t="s">
        <v>73</v>
      </c>
      <c r="M94" t="s">
        <v>74</v>
      </c>
      <c r="N94" t="s">
        <v>75</v>
      </c>
      <c r="O94" t="s">
        <v>349</v>
      </c>
      <c r="P94" t="s">
        <v>350</v>
      </c>
      <c r="Q94" t="b">
        <v>0</v>
      </c>
      <c r="R94" t="b">
        <v>0</v>
      </c>
      <c r="S94" s="1">
        <v>45763.647488425901</v>
      </c>
      <c r="T94">
        <v>40</v>
      </c>
      <c r="U94">
        <v>37.5</v>
      </c>
      <c r="V94">
        <v>37.5</v>
      </c>
      <c r="W94">
        <v>0</v>
      </c>
      <c r="Y94">
        <v>2.5</v>
      </c>
      <c r="Z94">
        <v>60</v>
      </c>
      <c r="AA94">
        <v>50.4</v>
      </c>
      <c r="AB94">
        <v>104847</v>
      </c>
      <c r="AC94">
        <v>1.2</v>
      </c>
      <c r="AD94">
        <v>37.94</v>
      </c>
      <c r="AE94">
        <v>78910</v>
      </c>
      <c r="AF94">
        <v>56.55</v>
      </c>
      <c r="AG94">
        <v>117613</v>
      </c>
      <c r="AH94">
        <v>0</v>
      </c>
      <c r="AI94">
        <v>0</v>
      </c>
      <c r="AL94">
        <v>34.82</v>
      </c>
      <c r="AM94">
        <v>72439</v>
      </c>
      <c r="AN94">
        <v>40.35</v>
      </c>
      <c r="AO94">
        <v>83940</v>
      </c>
      <c r="AP94">
        <v>51.34</v>
      </c>
      <c r="AQ94">
        <v>106786</v>
      </c>
      <c r="AR94">
        <v>60.13</v>
      </c>
      <c r="AS94">
        <v>125069</v>
      </c>
      <c r="AT94">
        <v>60.13</v>
      </c>
      <c r="AU94">
        <v>125069</v>
      </c>
      <c r="AV94">
        <v>0</v>
      </c>
      <c r="AY94">
        <v>0</v>
      </c>
      <c r="AZ94">
        <v>0</v>
      </c>
      <c r="BA94">
        <v>0</v>
      </c>
      <c r="BB94">
        <v>0</v>
      </c>
      <c r="BC94">
        <v>0</v>
      </c>
      <c r="BG94">
        <v>5</v>
      </c>
      <c r="BH94">
        <v>5</v>
      </c>
      <c r="BK94">
        <v>2</v>
      </c>
      <c r="BL94">
        <v>2</v>
      </c>
      <c r="BM94" t="s">
        <v>351</v>
      </c>
    </row>
    <row r="95" spans="1:65" x14ac:dyDescent="0.3">
      <c r="A95" t="s">
        <v>65</v>
      </c>
      <c r="B95" t="s">
        <v>66</v>
      </c>
      <c r="C95" t="s">
        <v>67</v>
      </c>
      <c r="D95" t="s">
        <v>68</v>
      </c>
      <c r="E95" t="s">
        <v>69</v>
      </c>
      <c r="F95" t="s">
        <v>70</v>
      </c>
      <c r="G95" t="s">
        <v>71</v>
      </c>
      <c r="H95" t="s">
        <v>72</v>
      </c>
      <c r="I95" t="s">
        <v>73</v>
      </c>
      <c r="M95" t="s">
        <v>74</v>
      </c>
      <c r="N95" t="s">
        <v>75</v>
      </c>
      <c r="O95" t="s">
        <v>352</v>
      </c>
      <c r="P95" t="s">
        <v>353</v>
      </c>
      <c r="Q95" t="b">
        <v>0</v>
      </c>
      <c r="R95" t="b">
        <v>0</v>
      </c>
      <c r="S95" s="1">
        <v>45763.647488425901</v>
      </c>
      <c r="T95">
        <v>30</v>
      </c>
      <c r="U95">
        <v>25.3</v>
      </c>
      <c r="V95">
        <v>25.3</v>
      </c>
      <c r="W95">
        <v>0</v>
      </c>
      <c r="Y95">
        <v>14.4</v>
      </c>
      <c r="Z95">
        <v>57.14</v>
      </c>
      <c r="AA95">
        <v>34.159999999999997</v>
      </c>
      <c r="AB95">
        <v>71049</v>
      </c>
      <c r="AC95">
        <v>3.2</v>
      </c>
      <c r="AD95">
        <v>25.16</v>
      </c>
      <c r="AE95">
        <v>52320</v>
      </c>
      <c r="AF95">
        <v>38.590000000000003</v>
      </c>
      <c r="AG95">
        <v>80268</v>
      </c>
      <c r="AH95">
        <v>0</v>
      </c>
      <c r="AI95">
        <v>0</v>
      </c>
      <c r="AL95">
        <v>23.82</v>
      </c>
      <c r="AM95">
        <v>49561</v>
      </c>
      <c r="AN95">
        <v>28.11</v>
      </c>
      <c r="AO95">
        <v>58490</v>
      </c>
      <c r="AP95">
        <v>33.49</v>
      </c>
      <c r="AQ95">
        <v>69639</v>
      </c>
      <c r="AR95">
        <v>40.9</v>
      </c>
      <c r="AS95">
        <v>85070</v>
      </c>
      <c r="AT95">
        <v>41.37</v>
      </c>
      <c r="AU95">
        <v>86045</v>
      </c>
      <c r="AV95">
        <v>0</v>
      </c>
      <c r="AY95">
        <v>0</v>
      </c>
      <c r="AZ95">
        <v>0</v>
      </c>
      <c r="BA95">
        <v>0</v>
      </c>
      <c r="BB95">
        <v>0</v>
      </c>
      <c r="BC95">
        <v>0</v>
      </c>
      <c r="BG95">
        <v>14</v>
      </c>
      <c r="BH95">
        <v>14</v>
      </c>
      <c r="BK95">
        <v>6</v>
      </c>
      <c r="BL95">
        <v>6</v>
      </c>
      <c r="BM95" t="s">
        <v>354</v>
      </c>
    </row>
    <row r="96" spans="1:65" x14ac:dyDescent="0.3">
      <c r="A96" t="s">
        <v>65</v>
      </c>
      <c r="B96" t="s">
        <v>66</v>
      </c>
      <c r="C96" t="s">
        <v>67</v>
      </c>
      <c r="D96" t="s">
        <v>68</v>
      </c>
      <c r="E96" t="s">
        <v>69</v>
      </c>
      <c r="F96" t="s">
        <v>70</v>
      </c>
      <c r="G96" t="s">
        <v>71</v>
      </c>
      <c r="H96" t="s">
        <v>72</v>
      </c>
      <c r="I96" t="s">
        <v>73</v>
      </c>
      <c r="M96" t="s">
        <v>74</v>
      </c>
      <c r="N96" t="s">
        <v>75</v>
      </c>
      <c r="O96" t="s">
        <v>355</v>
      </c>
      <c r="P96" t="s">
        <v>356</v>
      </c>
      <c r="Q96" t="b">
        <v>0</v>
      </c>
      <c r="R96" t="b">
        <v>0</v>
      </c>
      <c r="S96" s="1">
        <v>45763.647488425901</v>
      </c>
      <c r="T96">
        <v>20</v>
      </c>
      <c r="U96">
        <v>17</v>
      </c>
      <c r="V96">
        <v>17</v>
      </c>
      <c r="W96">
        <v>0</v>
      </c>
      <c r="Y96">
        <v>1.6</v>
      </c>
      <c r="Z96">
        <v>100</v>
      </c>
      <c r="AA96">
        <v>30.05</v>
      </c>
      <c r="AB96">
        <v>62504</v>
      </c>
      <c r="AC96">
        <v>0.6</v>
      </c>
      <c r="AD96">
        <v>24.02</v>
      </c>
      <c r="AE96">
        <v>49955</v>
      </c>
      <c r="AF96">
        <v>33.020000000000003</v>
      </c>
      <c r="AG96">
        <v>68695</v>
      </c>
      <c r="AH96">
        <v>0</v>
      </c>
      <c r="AI96">
        <v>0</v>
      </c>
      <c r="AL96">
        <v>23.73</v>
      </c>
      <c r="AM96">
        <v>49354</v>
      </c>
      <c r="AN96">
        <v>24.41</v>
      </c>
      <c r="AO96">
        <v>50774</v>
      </c>
      <c r="AP96">
        <v>29.89</v>
      </c>
      <c r="AQ96">
        <v>62172</v>
      </c>
      <c r="AR96">
        <v>31.13</v>
      </c>
      <c r="AS96">
        <v>64754</v>
      </c>
      <c r="AT96">
        <v>47.02</v>
      </c>
      <c r="AU96">
        <v>97805</v>
      </c>
      <c r="AV96">
        <v>0</v>
      </c>
      <c r="AY96">
        <v>0</v>
      </c>
      <c r="AZ96">
        <v>0</v>
      </c>
      <c r="BA96">
        <v>0</v>
      </c>
      <c r="BB96">
        <v>0</v>
      </c>
      <c r="BC96">
        <v>0</v>
      </c>
      <c r="BG96">
        <v>3</v>
      </c>
      <c r="BH96">
        <v>3</v>
      </c>
      <c r="BK96">
        <v>0</v>
      </c>
      <c r="BL96">
        <v>0</v>
      </c>
      <c r="BM96" t="s">
        <v>357</v>
      </c>
    </row>
    <row r="97" spans="1:65" x14ac:dyDescent="0.3">
      <c r="A97" t="s">
        <v>65</v>
      </c>
      <c r="B97" t="s">
        <v>66</v>
      </c>
      <c r="C97" t="s">
        <v>67</v>
      </c>
      <c r="D97" t="s">
        <v>68</v>
      </c>
      <c r="E97" t="s">
        <v>69</v>
      </c>
      <c r="F97" t="s">
        <v>70</v>
      </c>
      <c r="G97" t="s">
        <v>71</v>
      </c>
      <c r="H97" t="s">
        <v>72</v>
      </c>
      <c r="I97" t="s">
        <v>73</v>
      </c>
      <c r="M97" t="s">
        <v>74</v>
      </c>
      <c r="N97" t="s">
        <v>75</v>
      </c>
      <c r="O97" t="s">
        <v>358</v>
      </c>
      <c r="P97" t="s">
        <v>359</v>
      </c>
      <c r="Q97" t="b">
        <v>0</v>
      </c>
      <c r="R97" t="b">
        <v>0</v>
      </c>
      <c r="S97" s="1">
        <v>45763.647488425901</v>
      </c>
      <c r="T97">
        <v>30</v>
      </c>
      <c r="U97">
        <v>25</v>
      </c>
      <c r="V97">
        <v>25</v>
      </c>
      <c r="W97">
        <v>0</v>
      </c>
      <c r="Y97">
        <v>0</v>
      </c>
      <c r="Z97">
        <v>100</v>
      </c>
      <c r="AA97">
        <v>41.24</v>
      </c>
      <c r="AB97">
        <v>85786</v>
      </c>
      <c r="AC97">
        <v>0</v>
      </c>
      <c r="AD97">
        <v>33.869999999999997</v>
      </c>
      <c r="AE97">
        <v>70447</v>
      </c>
      <c r="AF97">
        <v>44.87</v>
      </c>
      <c r="AG97">
        <v>93346</v>
      </c>
      <c r="AH97">
        <v>0</v>
      </c>
      <c r="AI97">
        <v>0</v>
      </c>
      <c r="AL97">
        <v>32.89</v>
      </c>
      <c r="AM97">
        <v>68404</v>
      </c>
      <c r="AN97">
        <v>37.380000000000003</v>
      </c>
      <c r="AO97">
        <v>77738</v>
      </c>
      <c r="AP97">
        <v>42.2</v>
      </c>
      <c r="AQ97">
        <v>87777</v>
      </c>
      <c r="AR97">
        <v>47.02</v>
      </c>
      <c r="AS97">
        <v>97805</v>
      </c>
      <c r="AT97">
        <v>50.58</v>
      </c>
      <c r="AU97">
        <v>105199</v>
      </c>
      <c r="AV97">
        <v>0</v>
      </c>
      <c r="AY97">
        <v>0</v>
      </c>
      <c r="AZ97">
        <v>0</v>
      </c>
      <c r="BA97">
        <v>0</v>
      </c>
      <c r="BB97">
        <v>0</v>
      </c>
      <c r="BC97">
        <v>0</v>
      </c>
      <c r="BG97">
        <v>3</v>
      </c>
      <c r="BH97">
        <v>3</v>
      </c>
      <c r="BK97">
        <v>0</v>
      </c>
      <c r="BL97">
        <v>0</v>
      </c>
      <c r="BM97" t="s">
        <v>360</v>
      </c>
    </row>
    <row r="98" spans="1:65" x14ac:dyDescent="0.3">
      <c r="A98" t="s">
        <v>65</v>
      </c>
      <c r="B98" t="s">
        <v>66</v>
      </c>
      <c r="C98" t="s">
        <v>67</v>
      </c>
      <c r="D98" t="s">
        <v>68</v>
      </c>
      <c r="E98" t="s">
        <v>69</v>
      </c>
      <c r="F98" t="s">
        <v>70</v>
      </c>
      <c r="G98" t="s">
        <v>71</v>
      </c>
      <c r="H98" t="s">
        <v>72</v>
      </c>
      <c r="I98" t="s">
        <v>73</v>
      </c>
      <c r="M98" t="s">
        <v>74</v>
      </c>
      <c r="N98" t="s">
        <v>75</v>
      </c>
      <c r="O98" t="s">
        <v>361</v>
      </c>
      <c r="P98" t="s">
        <v>362</v>
      </c>
      <c r="Q98" t="b">
        <v>0</v>
      </c>
      <c r="R98" t="b">
        <v>0</v>
      </c>
      <c r="S98" s="1">
        <v>45763.647488425901</v>
      </c>
      <c r="T98">
        <v>50</v>
      </c>
      <c r="U98">
        <v>52.7</v>
      </c>
      <c r="V98">
        <v>52.7</v>
      </c>
      <c r="W98">
        <v>0</v>
      </c>
      <c r="Y98">
        <v>10.5</v>
      </c>
      <c r="Z98">
        <v>46.15</v>
      </c>
      <c r="AA98">
        <v>22.43</v>
      </c>
      <c r="AB98">
        <v>46657</v>
      </c>
      <c r="AC98">
        <v>2.7</v>
      </c>
      <c r="AD98">
        <v>19.71</v>
      </c>
      <c r="AE98">
        <v>41005</v>
      </c>
      <c r="AF98">
        <v>23.77</v>
      </c>
      <c r="AG98">
        <v>49447</v>
      </c>
      <c r="AH98">
        <v>0</v>
      </c>
      <c r="AI98">
        <v>0</v>
      </c>
      <c r="AL98">
        <v>19.71</v>
      </c>
      <c r="AM98">
        <v>40995</v>
      </c>
      <c r="AN98">
        <v>19.71</v>
      </c>
      <c r="AO98">
        <v>40995</v>
      </c>
      <c r="AP98">
        <v>20.22</v>
      </c>
      <c r="AQ98">
        <v>42074</v>
      </c>
      <c r="AR98">
        <v>24.74</v>
      </c>
      <c r="AS98">
        <v>51459</v>
      </c>
      <c r="AT98">
        <v>28.69</v>
      </c>
      <c r="AU98">
        <v>59662</v>
      </c>
      <c r="AV98">
        <v>0</v>
      </c>
      <c r="AY98">
        <v>0</v>
      </c>
      <c r="AZ98">
        <v>0</v>
      </c>
      <c r="BA98">
        <v>0</v>
      </c>
      <c r="BB98">
        <v>0</v>
      </c>
      <c r="BC98">
        <v>0</v>
      </c>
      <c r="BG98">
        <v>13</v>
      </c>
      <c r="BH98">
        <v>13</v>
      </c>
      <c r="BK98">
        <v>7</v>
      </c>
      <c r="BL98">
        <v>7</v>
      </c>
      <c r="BM98" t="s">
        <v>363</v>
      </c>
    </row>
    <row r="99" spans="1:65" x14ac:dyDescent="0.3">
      <c r="A99" t="s">
        <v>65</v>
      </c>
      <c r="B99" t="s">
        <v>66</v>
      </c>
      <c r="C99" t="s">
        <v>67</v>
      </c>
      <c r="D99" t="s">
        <v>68</v>
      </c>
      <c r="E99" t="s">
        <v>69</v>
      </c>
      <c r="F99" t="s">
        <v>70</v>
      </c>
      <c r="G99" t="s">
        <v>71</v>
      </c>
      <c r="H99" t="s">
        <v>72</v>
      </c>
      <c r="I99" t="s">
        <v>73</v>
      </c>
      <c r="M99" t="s">
        <v>74</v>
      </c>
      <c r="N99" t="s">
        <v>75</v>
      </c>
      <c r="O99" t="s">
        <v>364</v>
      </c>
      <c r="P99" t="s">
        <v>365</v>
      </c>
      <c r="Q99" t="b">
        <v>0</v>
      </c>
      <c r="R99" t="b">
        <v>0</v>
      </c>
      <c r="S99" s="1">
        <v>45763.647488425901</v>
      </c>
      <c r="T99">
        <v>130</v>
      </c>
      <c r="U99">
        <v>132</v>
      </c>
      <c r="V99">
        <v>132</v>
      </c>
      <c r="W99">
        <v>0</v>
      </c>
      <c r="Y99">
        <v>0.9</v>
      </c>
      <c r="Z99">
        <v>100</v>
      </c>
      <c r="AA99">
        <v>29.58</v>
      </c>
      <c r="AB99">
        <v>61518</v>
      </c>
      <c r="AC99">
        <v>0.2</v>
      </c>
      <c r="AD99">
        <v>21.07</v>
      </c>
      <c r="AE99">
        <v>43826</v>
      </c>
      <c r="AF99">
        <v>33.770000000000003</v>
      </c>
      <c r="AG99">
        <v>70230</v>
      </c>
      <c r="AH99">
        <v>0</v>
      </c>
      <c r="AI99">
        <v>0</v>
      </c>
      <c r="AL99">
        <v>18.04</v>
      </c>
      <c r="AM99">
        <v>37531</v>
      </c>
      <c r="AN99">
        <v>25.25</v>
      </c>
      <c r="AO99">
        <v>52527</v>
      </c>
      <c r="AP99">
        <v>27.08</v>
      </c>
      <c r="AQ99">
        <v>56323</v>
      </c>
      <c r="AR99">
        <v>36.04</v>
      </c>
      <c r="AS99">
        <v>74959</v>
      </c>
      <c r="AT99">
        <v>40.99</v>
      </c>
      <c r="AU99">
        <v>85267</v>
      </c>
      <c r="AV99">
        <v>0</v>
      </c>
      <c r="AY99">
        <v>0</v>
      </c>
      <c r="AZ99">
        <v>0</v>
      </c>
      <c r="BA99">
        <v>0</v>
      </c>
      <c r="BB99">
        <v>0</v>
      </c>
      <c r="BC99">
        <v>0</v>
      </c>
      <c r="BG99">
        <v>4</v>
      </c>
      <c r="BH99">
        <v>4</v>
      </c>
      <c r="BK99">
        <v>0</v>
      </c>
      <c r="BL99">
        <v>0</v>
      </c>
      <c r="BM99" t="s">
        <v>366</v>
      </c>
    </row>
    <row r="100" spans="1:65" x14ac:dyDescent="0.3">
      <c r="A100" t="s">
        <v>65</v>
      </c>
      <c r="B100" t="s">
        <v>66</v>
      </c>
      <c r="C100" t="s">
        <v>67</v>
      </c>
      <c r="D100" t="s">
        <v>68</v>
      </c>
      <c r="E100" t="s">
        <v>69</v>
      </c>
      <c r="F100" t="s">
        <v>70</v>
      </c>
      <c r="G100" t="s">
        <v>71</v>
      </c>
      <c r="H100" t="s">
        <v>72</v>
      </c>
      <c r="I100" t="s">
        <v>73</v>
      </c>
      <c r="M100" t="s">
        <v>74</v>
      </c>
      <c r="N100" t="s">
        <v>75</v>
      </c>
      <c r="O100" t="s">
        <v>367</v>
      </c>
      <c r="P100" t="s">
        <v>368</v>
      </c>
      <c r="Q100" t="b">
        <v>0</v>
      </c>
      <c r="R100" t="b">
        <v>0</v>
      </c>
      <c r="S100" s="1">
        <v>45763.647488425901</v>
      </c>
      <c r="T100">
        <v>10</v>
      </c>
      <c r="U100">
        <v>13</v>
      </c>
      <c r="V100">
        <v>13</v>
      </c>
      <c r="W100">
        <v>0</v>
      </c>
      <c r="Y100">
        <v>19.399999999999999</v>
      </c>
      <c r="Z100">
        <v>60</v>
      </c>
      <c r="AA100">
        <v>26.36</v>
      </c>
      <c r="AB100">
        <v>54840</v>
      </c>
      <c r="AC100">
        <v>7.6</v>
      </c>
      <c r="AD100">
        <v>18.54</v>
      </c>
      <c r="AE100">
        <v>38568</v>
      </c>
      <c r="AF100">
        <v>30.22</v>
      </c>
      <c r="AG100">
        <v>62846</v>
      </c>
      <c r="AH100">
        <v>0</v>
      </c>
      <c r="AI100">
        <v>0</v>
      </c>
      <c r="AL100">
        <v>19.72</v>
      </c>
      <c r="AM100">
        <v>41026</v>
      </c>
      <c r="AN100">
        <v>19.72</v>
      </c>
      <c r="AO100">
        <v>41026</v>
      </c>
      <c r="AP100">
        <v>22.72</v>
      </c>
      <c r="AQ100">
        <v>47259</v>
      </c>
      <c r="AR100">
        <v>27.7</v>
      </c>
      <c r="AS100">
        <v>57619</v>
      </c>
      <c r="AT100">
        <v>36.869999999999997</v>
      </c>
      <c r="AU100">
        <v>76680</v>
      </c>
      <c r="AV100">
        <v>0</v>
      </c>
      <c r="AY100">
        <v>0</v>
      </c>
      <c r="AZ100">
        <v>0</v>
      </c>
      <c r="BA100">
        <v>0</v>
      </c>
      <c r="BB100">
        <v>0</v>
      </c>
      <c r="BC100">
        <v>0</v>
      </c>
      <c r="BG100">
        <v>5</v>
      </c>
      <c r="BH100">
        <v>5</v>
      </c>
      <c r="BK100">
        <v>2</v>
      </c>
      <c r="BL100">
        <v>2</v>
      </c>
      <c r="BM100" t="s">
        <v>369</v>
      </c>
    </row>
    <row r="101" spans="1:65" x14ac:dyDescent="0.3">
      <c r="A101" t="s">
        <v>65</v>
      </c>
      <c r="B101" t="s">
        <v>66</v>
      </c>
      <c r="C101" t="s">
        <v>67</v>
      </c>
      <c r="D101" t="s">
        <v>68</v>
      </c>
      <c r="E101" t="s">
        <v>69</v>
      </c>
      <c r="F101" t="s">
        <v>70</v>
      </c>
      <c r="G101" t="s">
        <v>71</v>
      </c>
      <c r="H101" t="s">
        <v>72</v>
      </c>
      <c r="I101" t="s">
        <v>73</v>
      </c>
      <c r="M101" t="s">
        <v>74</v>
      </c>
      <c r="N101" t="s">
        <v>75</v>
      </c>
      <c r="O101" t="s">
        <v>370</v>
      </c>
      <c r="P101" t="s">
        <v>371</v>
      </c>
      <c r="Q101" t="b">
        <v>0</v>
      </c>
      <c r="R101" t="b">
        <v>0</v>
      </c>
      <c r="S101" s="1">
        <v>45763.647488425901</v>
      </c>
      <c r="T101">
        <v>50</v>
      </c>
      <c r="U101">
        <v>45.7</v>
      </c>
      <c r="V101">
        <v>45.7</v>
      </c>
      <c r="W101">
        <v>0</v>
      </c>
      <c r="Y101">
        <v>22</v>
      </c>
      <c r="Z101">
        <v>55</v>
      </c>
      <c r="AA101">
        <v>42.76</v>
      </c>
      <c r="AB101">
        <v>88928</v>
      </c>
      <c r="AC101">
        <v>2.2000000000000002</v>
      </c>
      <c r="AD101">
        <v>35.22</v>
      </c>
      <c r="AE101">
        <v>73268</v>
      </c>
      <c r="AF101">
        <v>46.47</v>
      </c>
      <c r="AG101">
        <v>96654</v>
      </c>
      <c r="AH101">
        <v>0</v>
      </c>
      <c r="AI101">
        <v>0</v>
      </c>
      <c r="AL101">
        <v>35.340000000000003</v>
      </c>
      <c r="AM101">
        <v>73507</v>
      </c>
      <c r="AN101">
        <v>39.06</v>
      </c>
      <c r="AO101">
        <v>81243</v>
      </c>
      <c r="AP101">
        <v>40.65</v>
      </c>
      <c r="AQ101">
        <v>84562</v>
      </c>
      <c r="AR101">
        <v>47.68</v>
      </c>
      <c r="AS101">
        <v>99184</v>
      </c>
      <c r="AT101">
        <v>54.91</v>
      </c>
      <c r="AU101">
        <v>114222</v>
      </c>
      <c r="AV101">
        <v>0</v>
      </c>
      <c r="AY101">
        <v>0</v>
      </c>
      <c r="AZ101">
        <v>0</v>
      </c>
      <c r="BA101">
        <v>0</v>
      </c>
      <c r="BB101">
        <v>0</v>
      </c>
      <c r="BC101">
        <v>0</v>
      </c>
      <c r="BG101">
        <v>20</v>
      </c>
      <c r="BH101">
        <v>20</v>
      </c>
      <c r="BK101">
        <v>9</v>
      </c>
      <c r="BL101">
        <v>9</v>
      </c>
      <c r="BM101" t="s">
        <v>372</v>
      </c>
    </row>
    <row r="102" spans="1:65" x14ac:dyDescent="0.3">
      <c r="A102" t="s">
        <v>65</v>
      </c>
      <c r="B102" t="s">
        <v>66</v>
      </c>
      <c r="C102" t="s">
        <v>67</v>
      </c>
      <c r="D102" t="s">
        <v>68</v>
      </c>
      <c r="E102" t="s">
        <v>69</v>
      </c>
      <c r="F102" t="s">
        <v>70</v>
      </c>
      <c r="G102" t="s">
        <v>71</v>
      </c>
      <c r="H102" t="s">
        <v>72</v>
      </c>
      <c r="I102" t="s">
        <v>73</v>
      </c>
      <c r="M102" t="s">
        <v>74</v>
      </c>
      <c r="N102" t="s">
        <v>75</v>
      </c>
      <c r="O102" t="s">
        <v>373</v>
      </c>
      <c r="P102" t="s">
        <v>374</v>
      </c>
      <c r="Q102" t="b">
        <v>0</v>
      </c>
      <c r="R102" t="b">
        <v>0</v>
      </c>
      <c r="S102" s="1">
        <v>45763.647488425901</v>
      </c>
      <c r="T102">
        <v>120</v>
      </c>
      <c r="U102">
        <v>124.3</v>
      </c>
      <c r="V102">
        <v>124.3</v>
      </c>
      <c r="W102">
        <v>0</v>
      </c>
      <c r="Y102">
        <v>5.8</v>
      </c>
      <c r="Z102">
        <v>36.11</v>
      </c>
      <c r="AA102">
        <v>28.07</v>
      </c>
      <c r="AB102">
        <v>58397</v>
      </c>
      <c r="AC102">
        <v>1.5</v>
      </c>
      <c r="AD102">
        <v>21.31</v>
      </c>
      <c r="AE102">
        <v>44334</v>
      </c>
      <c r="AF102">
        <v>31.4</v>
      </c>
      <c r="AG102">
        <v>65324</v>
      </c>
      <c r="AH102">
        <v>0</v>
      </c>
      <c r="AI102">
        <v>0</v>
      </c>
      <c r="AL102">
        <v>19.32</v>
      </c>
      <c r="AM102">
        <v>40176</v>
      </c>
      <c r="AN102">
        <v>23.55</v>
      </c>
      <c r="AO102">
        <v>48991</v>
      </c>
      <c r="AP102">
        <v>27.19</v>
      </c>
      <c r="AQ102">
        <v>56551</v>
      </c>
      <c r="AR102">
        <v>33.049999999999997</v>
      </c>
      <c r="AS102">
        <v>68747</v>
      </c>
      <c r="AT102">
        <v>35.06</v>
      </c>
      <c r="AU102">
        <v>72926</v>
      </c>
      <c r="AV102">
        <v>0</v>
      </c>
      <c r="AY102">
        <v>0</v>
      </c>
      <c r="AZ102">
        <v>0</v>
      </c>
      <c r="BA102">
        <v>0</v>
      </c>
      <c r="BB102">
        <v>0</v>
      </c>
      <c r="BC102">
        <v>0</v>
      </c>
      <c r="BG102">
        <v>36</v>
      </c>
      <c r="BH102">
        <v>36</v>
      </c>
      <c r="BK102">
        <v>23</v>
      </c>
      <c r="BL102">
        <v>23</v>
      </c>
      <c r="BM102" t="s">
        <v>375</v>
      </c>
    </row>
    <row r="103" spans="1:65" x14ac:dyDescent="0.3">
      <c r="A103" t="s">
        <v>65</v>
      </c>
      <c r="B103" t="s">
        <v>66</v>
      </c>
      <c r="C103" t="s">
        <v>67</v>
      </c>
      <c r="D103" t="s">
        <v>68</v>
      </c>
      <c r="E103" t="s">
        <v>69</v>
      </c>
      <c r="F103" t="s">
        <v>70</v>
      </c>
      <c r="G103" t="s">
        <v>71</v>
      </c>
      <c r="H103" t="s">
        <v>72</v>
      </c>
      <c r="I103" t="s">
        <v>73</v>
      </c>
      <c r="M103" t="s">
        <v>74</v>
      </c>
      <c r="N103" t="s">
        <v>75</v>
      </c>
      <c r="O103" t="s">
        <v>376</v>
      </c>
      <c r="P103" t="s">
        <v>377</v>
      </c>
      <c r="Q103" t="b">
        <v>0</v>
      </c>
      <c r="R103" t="b">
        <v>0</v>
      </c>
      <c r="S103" s="1">
        <v>45763.647488425901</v>
      </c>
      <c r="T103">
        <v>30</v>
      </c>
      <c r="U103">
        <v>26.5</v>
      </c>
      <c r="V103">
        <v>26.5</v>
      </c>
      <c r="W103">
        <v>0</v>
      </c>
      <c r="Y103">
        <v>43.8</v>
      </c>
      <c r="Z103">
        <v>22.22</v>
      </c>
      <c r="AA103">
        <v>25.75</v>
      </c>
      <c r="AB103">
        <v>53554</v>
      </c>
      <c r="AC103">
        <v>2.8</v>
      </c>
      <c r="AD103">
        <v>22.74</v>
      </c>
      <c r="AE103">
        <v>47300</v>
      </c>
      <c r="AF103">
        <v>27.23</v>
      </c>
      <c r="AG103">
        <v>56634</v>
      </c>
      <c r="AH103">
        <v>0</v>
      </c>
      <c r="AI103">
        <v>0</v>
      </c>
      <c r="AL103">
        <v>21.21</v>
      </c>
      <c r="AM103">
        <v>44106</v>
      </c>
      <c r="AN103">
        <v>23.84</v>
      </c>
      <c r="AO103">
        <v>49592</v>
      </c>
      <c r="AP103">
        <v>25.16</v>
      </c>
      <c r="AQ103">
        <v>52340</v>
      </c>
      <c r="AR103">
        <v>29.88</v>
      </c>
      <c r="AS103">
        <v>62151</v>
      </c>
      <c r="AT103">
        <v>29.88</v>
      </c>
      <c r="AU103">
        <v>62151</v>
      </c>
      <c r="AV103">
        <v>0</v>
      </c>
      <c r="AY103">
        <v>0</v>
      </c>
      <c r="AZ103">
        <v>0</v>
      </c>
      <c r="BA103">
        <v>0</v>
      </c>
      <c r="BB103">
        <v>0</v>
      </c>
      <c r="BC103">
        <v>0</v>
      </c>
      <c r="BG103">
        <v>9</v>
      </c>
      <c r="BH103">
        <v>9</v>
      </c>
      <c r="BK103">
        <v>7</v>
      </c>
      <c r="BL103">
        <v>7</v>
      </c>
      <c r="BM103" t="s">
        <v>378</v>
      </c>
    </row>
    <row r="104" spans="1:65" x14ac:dyDescent="0.3">
      <c r="A104" t="s">
        <v>65</v>
      </c>
      <c r="B104" t="s">
        <v>66</v>
      </c>
      <c r="C104" t="s">
        <v>67</v>
      </c>
      <c r="D104" t="s">
        <v>68</v>
      </c>
      <c r="E104" t="s">
        <v>69</v>
      </c>
      <c r="F104" t="s">
        <v>70</v>
      </c>
      <c r="G104" t="s">
        <v>71</v>
      </c>
      <c r="H104" t="s">
        <v>72</v>
      </c>
      <c r="I104" t="s">
        <v>73</v>
      </c>
      <c r="M104" t="s">
        <v>74</v>
      </c>
      <c r="N104" t="s">
        <v>75</v>
      </c>
      <c r="O104" t="s">
        <v>379</v>
      </c>
      <c r="P104" t="s">
        <v>380</v>
      </c>
      <c r="Q104" t="b">
        <v>0</v>
      </c>
      <c r="R104" t="b">
        <v>0</v>
      </c>
      <c r="S104" s="1">
        <v>45763.647488425901</v>
      </c>
      <c r="T104">
        <v>30</v>
      </c>
      <c r="U104">
        <v>29.1</v>
      </c>
      <c r="V104">
        <v>29.1</v>
      </c>
      <c r="W104">
        <v>0</v>
      </c>
      <c r="Y104">
        <v>8.6999999999999993</v>
      </c>
      <c r="Z104">
        <v>58.33</v>
      </c>
      <c r="AA104">
        <v>27.18</v>
      </c>
      <c r="AB104">
        <v>56530</v>
      </c>
      <c r="AC104">
        <v>2.2999999999999998</v>
      </c>
      <c r="AD104">
        <v>21</v>
      </c>
      <c r="AE104">
        <v>43681</v>
      </c>
      <c r="AF104">
        <v>30.22</v>
      </c>
      <c r="AG104">
        <v>62856</v>
      </c>
      <c r="AH104">
        <v>0</v>
      </c>
      <c r="AI104">
        <v>0</v>
      </c>
      <c r="AL104">
        <v>19.36</v>
      </c>
      <c r="AM104">
        <v>40279</v>
      </c>
      <c r="AN104">
        <v>22.17</v>
      </c>
      <c r="AO104">
        <v>46108</v>
      </c>
      <c r="AP104">
        <v>25.31</v>
      </c>
      <c r="AQ104">
        <v>52662</v>
      </c>
      <c r="AR104">
        <v>30.89</v>
      </c>
      <c r="AS104">
        <v>64256</v>
      </c>
      <c r="AT104">
        <v>38.51</v>
      </c>
      <c r="AU104">
        <v>80092</v>
      </c>
      <c r="AV104">
        <v>0</v>
      </c>
      <c r="AY104">
        <v>0</v>
      </c>
      <c r="AZ104">
        <v>0</v>
      </c>
      <c r="BA104">
        <v>0</v>
      </c>
      <c r="BB104">
        <v>0</v>
      </c>
      <c r="BC104">
        <v>0</v>
      </c>
      <c r="BG104">
        <v>12</v>
      </c>
      <c r="BH104">
        <v>12</v>
      </c>
      <c r="BK104">
        <v>5</v>
      </c>
      <c r="BL104">
        <v>5</v>
      </c>
      <c r="BM104" t="s">
        <v>381</v>
      </c>
    </row>
    <row r="105" spans="1:65" x14ac:dyDescent="0.3">
      <c r="A105" t="s">
        <v>65</v>
      </c>
      <c r="B105" t="s">
        <v>66</v>
      </c>
      <c r="C105" t="s">
        <v>67</v>
      </c>
      <c r="D105" t="s">
        <v>68</v>
      </c>
      <c r="E105" t="s">
        <v>69</v>
      </c>
      <c r="F105" t="s">
        <v>70</v>
      </c>
      <c r="G105" t="s">
        <v>71</v>
      </c>
      <c r="H105" t="s">
        <v>72</v>
      </c>
      <c r="I105" t="s">
        <v>73</v>
      </c>
      <c r="M105" t="s">
        <v>74</v>
      </c>
      <c r="N105" t="s">
        <v>75</v>
      </c>
      <c r="O105" t="s">
        <v>382</v>
      </c>
      <c r="P105" t="s">
        <v>383</v>
      </c>
      <c r="Q105" t="b">
        <v>0</v>
      </c>
      <c r="R105" t="b">
        <v>0</v>
      </c>
      <c r="S105" s="1">
        <v>45763.647488425901</v>
      </c>
      <c r="T105">
        <v>300</v>
      </c>
      <c r="U105">
        <v>301.89999999999998</v>
      </c>
      <c r="V105">
        <v>301.89999999999998</v>
      </c>
      <c r="W105">
        <v>0</v>
      </c>
      <c r="Y105">
        <v>9.8000000000000007</v>
      </c>
      <c r="Z105">
        <v>23.86</v>
      </c>
      <c r="AA105">
        <v>27.97</v>
      </c>
      <c r="AB105">
        <v>58179</v>
      </c>
      <c r="AC105">
        <v>2</v>
      </c>
      <c r="AD105">
        <v>21.28</v>
      </c>
      <c r="AE105">
        <v>44251</v>
      </c>
      <c r="AF105">
        <v>31.27</v>
      </c>
      <c r="AG105">
        <v>65044</v>
      </c>
      <c r="AH105">
        <v>0</v>
      </c>
      <c r="AI105">
        <v>0</v>
      </c>
      <c r="AL105">
        <v>20.149999999999999</v>
      </c>
      <c r="AM105">
        <v>41908</v>
      </c>
      <c r="AN105">
        <v>22.93</v>
      </c>
      <c r="AO105">
        <v>47694</v>
      </c>
      <c r="AP105">
        <v>26.93</v>
      </c>
      <c r="AQ105">
        <v>56022</v>
      </c>
      <c r="AR105">
        <v>29.16</v>
      </c>
      <c r="AS105">
        <v>60647</v>
      </c>
      <c r="AT105">
        <v>38</v>
      </c>
      <c r="AU105">
        <v>79045</v>
      </c>
      <c r="AV105">
        <v>0</v>
      </c>
      <c r="AY105">
        <v>0</v>
      </c>
      <c r="AZ105">
        <v>0</v>
      </c>
      <c r="BA105">
        <v>0</v>
      </c>
      <c r="BB105">
        <v>0</v>
      </c>
      <c r="BC105">
        <v>0</v>
      </c>
      <c r="BG105">
        <v>88</v>
      </c>
      <c r="BH105">
        <v>88</v>
      </c>
      <c r="BK105">
        <v>67</v>
      </c>
      <c r="BL105">
        <v>67</v>
      </c>
    </row>
    <row r="106" spans="1:65" x14ac:dyDescent="0.3">
      <c r="A106" t="s">
        <v>65</v>
      </c>
      <c r="B106" t="s">
        <v>66</v>
      </c>
      <c r="C106" t="s">
        <v>67</v>
      </c>
      <c r="D106" t="s">
        <v>68</v>
      </c>
      <c r="E106" t="s">
        <v>69</v>
      </c>
      <c r="F106" t="s">
        <v>70</v>
      </c>
      <c r="G106" t="s">
        <v>71</v>
      </c>
      <c r="H106" t="s">
        <v>72</v>
      </c>
      <c r="I106" t="s">
        <v>73</v>
      </c>
      <c r="M106" t="s">
        <v>74</v>
      </c>
      <c r="N106" t="s">
        <v>75</v>
      </c>
      <c r="O106" t="s">
        <v>384</v>
      </c>
      <c r="P106" t="s">
        <v>385</v>
      </c>
      <c r="Q106" t="b">
        <v>0</v>
      </c>
      <c r="R106" t="b">
        <v>0</v>
      </c>
      <c r="S106" s="1">
        <v>45763.647488425901</v>
      </c>
      <c r="T106">
        <v>410</v>
      </c>
      <c r="U106">
        <v>410.3</v>
      </c>
      <c r="V106">
        <v>410.3</v>
      </c>
      <c r="W106">
        <v>0</v>
      </c>
      <c r="Y106">
        <v>7.5</v>
      </c>
      <c r="Z106">
        <v>31.94</v>
      </c>
      <c r="AA106">
        <v>26.67</v>
      </c>
      <c r="AB106">
        <v>55483</v>
      </c>
      <c r="AC106">
        <v>2.2999999999999998</v>
      </c>
      <c r="AD106">
        <v>20.87</v>
      </c>
      <c r="AE106">
        <v>43401</v>
      </c>
      <c r="AF106">
        <v>29.54</v>
      </c>
      <c r="AG106">
        <v>61435</v>
      </c>
      <c r="AH106">
        <v>0</v>
      </c>
      <c r="AI106">
        <v>0</v>
      </c>
      <c r="AL106">
        <v>19.57</v>
      </c>
      <c r="AM106">
        <v>40705</v>
      </c>
      <c r="AN106">
        <v>22.61</v>
      </c>
      <c r="AO106">
        <v>47031</v>
      </c>
      <c r="AP106">
        <v>25.13</v>
      </c>
      <c r="AQ106">
        <v>52268</v>
      </c>
      <c r="AR106">
        <v>29.99</v>
      </c>
      <c r="AS106">
        <v>62379</v>
      </c>
      <c r="AT106">
        <v>33.950000000000003</v>
      </c>
      <c r="AU106">
        <v>70624</v>
      </c>
      <c r="AV106">
        <v>0</v>
      </c>
      <c r="AY106">
        <v>0</v>
      </c>
      <c r="AZ106">
        <v>0</v>
      </c>
      <c r="BA106">
        <v>0</v>
      </c>
      <c r="BB106">
        <v>0</v>
      </c>
      <c r="BC106">
        <v>0</v>
      </c>
      <c r="BG106">
        <v>72</v>
      </c>
      <c r="BH106">
        <v>72</v>
      </c>
      <c r="BK106">
        <v>49</v>
      </c>
      <c r="BL106">
        <v>49</v>
      </c>
      <c r="BM106" t="s">
        <v>386</v>
      </c>
    </row>
    <row r="107" spans="1:65" x14ac:dyDescent="0.3">
      <c r="A107" t="s">
        <v>65</v>
      </c>
      <c r="B107" t="s">
        <v>66</v>
      </c>
      <c r="C107" t="s">
        <v>67</v>
      </c>
      <c r="D107" t="s">
        <v>68</v>
      </c>
      <c r="E107" t="s">
        <v>69</v>
      </c>
      <c r="F107" t="s">
        <v>70</v>
      </c>
      <c r="G107" t="s">
        <v>71</v>
      </c>
      <c r="H107" t="s">
        <v>72</v>
      </c>
      <c r="I107" t="s">
        <v>73</v>
      </c>
      <c r="M107" t="s">
        <v>74</v>
      </c>
      <c r="N107" t="s">
        <v>75</v>
      </c>
      <c r="O107" t="s">
        <v>387</v>
      </c>
      <c r="P107" t="s">
        <v>388</v>
      </c>
      <c r="Q107" t="b">
        <v>0</v>
      </c>
      <c r="R107" t="b">
        <v>0</v>
      </c>
      <c r="S107" s="1">
        <v>45763.647488425901</v>
      </c>
      <c r="T107">
        <v>80</v>
      </c>
      <c r="U107">
        <v>82.2</v>
      </c>
      <c r="V107">
        <v>82.2</v>
      </c>
      <c r="W107">
        <v>0</v>
      </c>
      <c r="Y107">
        <v>32.700000000000003</v>
      </c>
      <c r="Z107">
        <v>32.56</v>
      </c>
      <c r="AA107">
        <v>29.82</v>
      </c>
      <c r="AB107">
        <v>62006</v>
      </c>
      <c r="AC107">
        <v>6.7</v>
      </c>
      <c r="AD107">
        <v>23.29</v>
      </c>
      <c r="AE107">
        <v>48441</v>
      </c>
      <c r="AF107">
        <v>33.03</v>
      </c>
      <c r="AG107">
        <v>68695</v>
      </c>
      <c r="AH107">
        <v>0</v>
      </c>
      <c r="AI107">
        <v>0</v>
      </c>
      <c r="AL107">
        <v>21.91</v>
      </c>
      <c r="AM107">
        <v>45579</v>
      </c>
      <c r="AN107">
        <v>24.71</v>
      </c>
      <c r="AO107">
        <v>51407</v>
      </c>
      <c r="AP107">
        <v>29.09</v>
      </c>
      <c r="AQ107">
        <v>60512</v>
      </c>
      <c r="AR107">
        <v>35.450000000000003</v>
      </c>
      <c r="AS107">
        <v>73725</v>
      </c>
      <c r="AT107">
        <v>37.19</v>
      </c>
      <c r="AU107">
        <v>77344</v>
      </c>
      <c r="AV107">
        <v>0</v>
      </c>
      <c r="AY107">
        <v>0</v>
      </c>
      <c r="AZ107">
        <v>0</v>
      </c>
      <c r="BA107">
        <v>0</v>
      </c>
      <c r="BB107">
        <v>0</v>
      </c>
      <c r="BC107">
        <v>0</v>
      </c>
      <c r="BG107">
        <v>43</v>
      </c>
      <c r="BH107">
        <v>43</v>
      </c>
      <c r="BK107">
        <v>29</v>
      </c>
      <c r="BL107">
        <v>29</v>
      </c>
      <c r="BM107" t="s">
        <v>389</v>
      </c>
    </row>
    <row r="108" spans="1:65" x14ac:dyDescent="0.3">
      <c r="A108" t="s">
        <v>65</v>
      </c>
      <c r="B108" t="s">
        <v>66</v>
      </c>
      <c r="C108" t="s">
        <v>67</v>
      </c>
      <c r="D108" t="s">
        <v>68</v>
      </c>
      <c r="E108" t="s">
        <v>69</v>
      </c>
      <c r="F108" t="s">
        <v>70</v>
      </c>
      <c r="G108" t="s">
        <v>71</v>
      </c>
      <c r="H108" t="s">
        <v>72</v>
      </c>
      <c r="I108" t="s">
        <v>73</v>
      </c>
      <c r="M108" t="s">
        <v>74</v>
      </c>
      <c r="N108" t="s">
        <v>75</v>
      </c>
      <c r="O108" t="s">
        <v>390</v>
      </c>
      <c r="P108" t="s">
        <v>391</v>
      </c>
      <c r="Q108" t="b">
        <v>0</v>
      </c>
      <c r="R108" t="b">
        <v>0</v>
      </c>
      <c r="S108" s="1">
        <v>45763.647488425901</v>
      </c>
      <c r="T108">
        <v>30</v>
      </c>
      <c r="U108">
        <v>33.9</v>
      </c>
      <c r="V108">
        <v>33.9</v>
      </c>
      <c r="W108">
        <v>0</v>
      </c>
      <c r="Y108">
        <v>10.199999999999999</v>
      </c>
      <c r="Z108">
        <v>41.67</v>
      </c>
      <c r="AA108">
        <v>25.08</v>
      </c>
      <c r="AB108">
        <v>52154</v>
      </c>
      <c r="AC108">
        <v>1.7</v>
      </c>
      <c r="AD108">
        <v>19.93</v>
      </c>
      <c r="AE108">
        <v>41451</v>
      </c>
      <c r="AF108">
        <v>27.62</v>
      </c>
      <c r="AG108">
        <v>57432</v>
      </c>
      <c r="AH108">
        <v>0</v>
      </c>
      <c r="AI108">
        <v>0</v>
      </c>
      <c r="AL108">
        <v>19.97</v>
      </c>
      <c r="AM108">
        <v>41545</v>
      </c>
      <c r="AN108">
        <v>19.97</v>
      </c>
      <c r="AO108">
        <v>41545</v>
      </c>
      <c r="AP108">
        <v>22.08</v>
      </c>
      <c r="AQ108">
        <v>45931</v>
      </c>
      <c r="AR108">
        <v>29.28</v>
      </c>
      <c r="AS108">
        <v>60896</v>
      </c>
      <c r="AT108">
        <v>35.979999999999997</v>
      </c>
      <c r="AU108">
        <v>74834</v>
      </c>
      <c r="AV108">
        <v>0</v>
      </c>
      <c r="AY108">
        <v>0</v>
      </c>
      <c r="AZ108">
        <v>0</v>
      </c>
      <c r="BA108">
        <v>0</v>
      </c>
      <c r="BB108">
        <v>0</v>
      </c>
      <c r="BC108">
        <v>0</v>
      </c>
      <c r="BG108">
        <v>12</v>
      </c>
      <c r="BH108">
        <v>12</v>
      </c>
      <c r="BK108">
        <v>7</v>
      </c>
      <c r="BL108">
        <v>7</v>
      </c>
      <c r="BM108" t="s">
        <v>392</v>
      </c>
    </row>
    <row r="109" spans="1:65" x14ac:dyDescent="0.3">
      <c r="A109" t="s">
        <v>65</v>
      </c>
      <c r="B109" t="s">
        <v>66</v>
      </c>
      <c r="C109" t="s">
        <v>67</v>
      </c>
      <c r="D109" t="s">
        <v>68</v>
      </c>
      <c r="E109" t="s">
        <v>69</v>
      </c>
      <c r="F109" t="s">
        <v>70</v>
      </c>
      <c r="G109" t="s">
        <v>71</v>
      </c>
      <c r="H109" t="s">
        <v>72</v>
      </c>
      <c r="I109" t="s">
        <v>73</v>
      </c>
      <c r="M109" t="s">
        <v>74</v>
      </c>
      <c r="N109" t="s">
        <v>75</v>
      </c>
      <c r="O109" t="s">
        <v>393</v>
      </c>
      <c r="P109" t="s">
        <v>394</v>
      </c>
      <c r="Q109" t="b">
        <v>0</v>
      </c>
      <c r="R109" t="b">
        <v>0</v>
      </c>
      <c r="S109" s="1">
        <v>45763.647488425901</v>
      </c>
      <c r="T109">
        <v>30</v>
      </c>
      <c r="U109">
        <v>31.8</v>
      </c>
      <c r="V109">
        <v>31.8</v>
      </c>
      <c r="W109">
        <v>0</v>
      </c>
      <c r="Y109">
        <v>48.5</v>
      </c>
      <c r="Z109">
        <v>28.57</v>
      </c>
      <c r="AA109">
        <v>32.159999999999997</v>
      </c>
      <c r="AB109">
        <v>66880</v>
      </c>
      <c r="AC109">
        <v>5.2</v>
      </c>
      <c r="AD109">
        <v>25.76</v>
      </c>
      <c r="AE109">
        <v>53575</v>
      </c>
      <c r="AF109">
        <v>35.31</v>
      </c>
      <c r="AG109">
        <v>73445</v>
      </c>
      <c r="AH109">
        <v>0</v>
      </c>
      <c r="AI109">
        <v>0</v>
      </c>
      <c r="AL109">
        <v>25.03</v>
      </c>
      <c r="AM109">
        <v>52081</v>
      </c>
      <c r="AN109">
        <v>28.18</v>
      </c>
      <c r="AO109">
        <v>58604</v>
      </c>
      <c r="AP109">
        <v>28.18</v>
      </c>
      <c r="AQ109">
        <v>58604</v>
      </c>
      <c r="AR109">
        <v>40.54</v>
      </c>
      <c r="AS109">
        <v>84323</v>
      </c>
      <c r="AT109">
        <v>40.56</v>
      </c>
      <c r="AU109">
        <v>84354</v>
      </c>
      <c r="AV109">
        <v>0</v>
      </c>
      <c r="AY109">
        <v>0</v>
      </c>
      <c r="AZ109">
        <v>0</v>
      </c>
      <c r="BA109">
        <v>0</v>
      </c>
      <c r="BB109">
        <v>0</v>
      </c>
      <c r="BC109">
        <v>0</v>
      </c>
      <c r="BG109">
        <v>14</v>
      </c>
      <c r="BH109">
        <v>14</v>
      </c>
      <c r="BK109">
        <v>10</v>
      </c>
      <c r="BL109">
        <v>10</v>
      </c>
      <c r="BM109" t="s">
        <v>395</v>
      </c>
    </row>
    <row r="110" spans="1:65" x14ac:dyDescent="0.3">
      <c r="A110" t="s">
        <v>65</v>
      </c>
      <c r="B110" t="s">
        <v>66</v>
      </c>
      <c r="C110" t="s">
        <v>67</v>
      </c>
      <c r="D110" t="s">
        <v>68</v>
      </c>
      <c r="E110" t="s">
        <v>69</v>
      </c>
      <c r="F110" t="s">
        <v>70</v>
      </c>
      <c r="G110" t="s">
        <v>71</v>
      </c>
      <c r="H110" t="s">
        <v>72</v>
      </c>
      <c r="I110" t="s">
        <v>73</v>
      </c>
      <c r="M110" t="s">
        <v>74</v>
      </c>
      <c r="N110" t="s">
        <v>75</v>
      </c>
      <c r="O110" t="s">
        <v>396</v>
      </c>
      <c r="P110" t="s">
        <v>397</v>
      </c>
      <c r="Q110" t="b">
        <v>0</v>
      </c>
      <c r="R110" t="b">
        <v>0</v>
      </c>
      <c r="S110" s="1">
        <v>45763.647488425901</v>
      </c>
      <c r="T110">
        <v>200</v>
      </c>
      <c r="U110">
        <v>197.6</v>
      </c>
      <c r="V110">
        <v>197.6</v>
      </c>
      <c r="W110">
        <v>0</v>
      </c>
      <c r="Y110">
        <v>9</v>
      </c>
      <c r="Z110">
        <v>25.49</v>
      </c>
      <c r="AA110">
        <v>18.02</v>
      </c>
      <c r="AB110">
        <v>37500</v>
      </c>
      <c r="AC110">
        <v>2</v>
      </c>
      <c r="AD110">
        <v>14.28</v>
      </c>
      <c r="AE110">
        <v>29691</v>
      </c>
      <c r="AF110">
        <v>19.88</v>
      </c>
      <c r="AG110">
        <v>41348</v>
      </c>
      <c r="AH110">
        <v>0</v>
      </c>
      <c r="AI110">
        <v>0</v>
      </c>
      <c r="AL110">
        <v>14.16</v>
      </c>
      <c r="AM110">
        <v>29432</v>
      </c>
      <c r="AN110">
        <v>14.94</v>
      </c>
      <c r="AO110">
        <v>31070</v>
      </c>
      <c r="AP110">
        <v>17.89</v>
      </c>
      <c r="AQ110">
        <v>37199</v>
      </c>
      <c r="AR110">
        <v>20.5</v>
      </c>
      <c r="AS110">
        <v>42654</v>
      </c>
      <c r="AT110">
        <v>22.39</v>
      </c>
      <c r="AU110">
        <v>46564</v>
      </c>
      <c r="AV110">
        <v>0</v>
      </c>
      <c r="AY110">
        <v>0</v>
      </c>
      <c r="AZ110">
        <v>0</v>
      </c>
      <c r="BA110">
        <v>0</v>
      </c>
      <c r="BB110">
        <v>0</v>
      </c>
      <c r="BC110">
        <v>0</v>
      </c>
      <c r="BG110">
        <v>51</v>
      </c>
      <c r="BH110">
        <v>51</v>
      </c>
      <c r="BK110">
        <v>38</v>
      </c>
      <c r="BL110">
        <v>38</v>
      </c>
      <c r="BM110" t="s">
        <v>398</v>
      </c>
    </row>
    <row r="111" spans="1:65" x14ac:dyDescent="0.3">
      <c r="A111" t="s">
        <v>65</v>
      </c>
      <c r="B111" t="s">
        <v>66</v>
      </c>
      <c r="C111" t="s">
        <v>67</v>
      </c>
      <c r="D111" t="s">
        <v>68</v>
      </c>
      <c r="E111" t="s">
        <v>69</v>
      </c>
      <c r="F111" t="s">
        <v>70</v>
      </c>
      <c r="G111" t="s">
        <v>71</v>
      </c>
      <c r="H111" t="s">
        <v>72</v>
      </c>
      <c r="I111" t="s">
        <v>73</v>
      </c>
      <c r="M111" t="s">
        <v>74</v>
      </c>
      <c r="N111" t="s">
        <v>75</v>
      </c>
      <c r="O111" t="s">
        <v>399</v>
      </c>
      <c r="P111" t="s">
        <v>400</v>
      </c>
      <c r="Q111" t="b">
        <v>0</v>
      </c>
      <c r="R111" t="b">
        <v>0</v>
      </c>
      <c r="S111" s="1">
        <v>45763.647488425901</v>
      </c>
      <c r="T111">
        <v>20</v>
      </c>
      <c r="U111">
        <v>15.6</v>
      </c>
      <c r="V111">
        <v>15.6</v>
      </c>
      <c r="W111">
        <v>0</v>
      </c>
      <c r="Y111">
        <v>13.9</v>
      </c>
      <c r="Z111">
        <v>61.54</v>
      </c>
      <c r="AA111">
        <v>25.19</v>
      </c>
      <c r="AB111">
        <v>52403</v>
      </c>
      <c r="AC111">
        <v>1.5</v>
      </c>
      <c r="AD111">
        <v>22.1</v>
      </c>
      <c r="AE111">
        <v>45962</v>
      </c>
      <c r="AF111">
        <v>26.71</v>
      </c>
      <c r="AG111">
        <v>55576</v>
      </c>
      <c r="AH111">
        <v>0</v>
      </c>
      <c r="AI111">
        <v>0</v>
      </c>
      <c r="AL111">
        <v>21.6</v>
      </c>
      <c r="AM111">
        <v>44936</v>
      </c>
      <c r="AN111">
        <v>22.97</v>
      </c>
      <c r="AO111">
        <v>47777</v>
      </c>
      <c r="AP111">
        <v>25.48</v>
      </c>
      <c r="AQ111">
        <v>52994</v>
      </c>
      <c r="AR111">
        <v>26.12</v>
      </c>
      <c r="AS111">
        <v>54342</v>
      </c>
      <c r="AT111">
        <v>27.5</v>
      </c>
      <c r="AU111">
        <v>57215</v>
      </c>
      <c r="AV111">
        <v>0</v>
      </c>
      <c r="AY111">
        <v>0</v>
      </c>
      <c r="AZ111">
        <v>0</v>
      </c>
      <c r="BA111">
        <v>0</v>
      </c>
      <c r="BB111">
        <v>0</v>
      </c>
      <c r="BC111">
        <v>0</v>
      </c>
      <c r="BG111">
        <v>13</v>
      </c>
      <c r="BH111">
        <v>13</v>
      </c>
      <c r="BK111">
        <v>5</v>
      </c>
      <c r="BL111">
        <v>5</v>
      </c>
      <c r="BM111" t="s">
        <v>401</v>
      </c>
    </row>
    <row r="112" spans="1:65" x14ac:dyDescent="0.3">
      <c r="A112" t="s">
        <v>65</v>
      </c>
      <c r="B112" t="s">
        <v>66</v>
      </c>
      <c r="C112" t="s">
        <v>67</v>
      </c>
      <c r="D112" t="s">
        <v>68</v>
      </c>
      <c r="E112" t="s">
        <v>69</v>
      </c>
      <c r="F112" t="s">
        <v>70</v>
      </c>
      <c r="G112" t="s">
        <v>71</v>
      </c>
      <c r="H112" t="s">
        <v>72</v>
      </c>
      <c r="I112" t="s">
        <v>73</v>
      </c>
      <c r="M112" t="s">
        <v>74</v>
      </c>
      <c r="N112" t="s">
        <v>75</v>
      </c>
      <c r="O112" t="s">
        <v>402</v>
      </c>
      <c r="P112" t="s">
        <v>403</v>
      </c>
      <c r="Q112" t="b">
        <v>0</v>
      </c>
      <c r="R112" t="b">
        <v>0</v>
      </c>
      <c r="S112" s="1">
        <v>45763.647488425901</v>
      </c>
      <c r="T112">
        <v>240</v>
      </c>
      <c r="U112">
        <v>241.2</v>
      </c>
      <c r="V112">
        <v>241.2</v>
      </c>
      <c r="W112">
        <v>0</v>
      </c>
      <c r="Y112">
        <v>9.5</v>
      </c>
      <c r="Z112">
        <v>14.05</v>
      </c>
      <c r="AA112">
        <v>56.2</v>
      </c>
      <c r="AB112">
        <v>116897</v>
      </c>
      <c r="AC112">
        <v>7.1</v>
      </c>
      <c r="AD112">
        <v>35.33</v>
      </c>
      <c r="AE112">
        <v>73496</v>
      </c>
      <c r="AF112">
        <v>66.48</v>
      </c>
      <c r="AG112">
        <v>138271</v>
      </c>
      <c r="AH112">
        <v>0</v>
      </c>
      <c r="AI112">
        <v>0</v>
      </c>
      <c r="AL112">
        <v>33.56</v>
      </c>
      <c r="AM112">
        <v>69815</v>
      </c>
      <c r="AN112">
        <v>38.6</v>
      </c>
      <c r="AO112">
        <v>80300</v>
      </c>
      <c r="AP112">
        <v>45.6</v>
      </c>
      <c r="AQ112">
        <v>94850</v>
      </c>
      <c r="AR112">
        <v>60.19</v>
      </c>
      <c r="AS112">
        <v>125194</v>
      </c>
      <c r="AT112">
        <v>87.72</v>
      </c>
      <c r="AU112">
        <v>182460</v>
      </c>
      <c r="AV112">
        <v>0</v>
      </c>
      <c r="AY112">
        <v>0</v>
      </c>
      <c r="AZ112">
        <v>0</v>
      </c>
      <c r="BA112">
        <v>0</v>
      </c>
      <c r="BB112">
        <v>0</v>
      </c>
      <c r="BC112">
        <v>0</v>
      </c>
      <c r="BG112">
        <v>121</v>
      </c>
      <c r="BH112">
        <v>121</v>
      </c>
      <c r="BK112">
        <v>104</v>
      </c>
      <c r="BL112">
        <v>104</v>
      </c>
      <c r="BM112" t="s">
        <v>404</v>
      </c>
    </row>
    <row r="113" spans="1:65" x14ac:dyDescent="0.3">
      <c r="A113" t="s">
        <v>65</v>
      </c>
      <c r="B113" t="s">
        <v>66</v>
      </c>
      <c r="C113" t="s">
        <v>67</v>
      </c>
      <c r="D113" t="s">
        <v>68</v>
      </c>
      <c r="E113" t="s">
        <v>69</v>
      </c>
      <c r="F113" t="s">
        <v>70</v>
      </c>
      <c r="G113" t="s">
        <v>71</v>
      </c>
      <c r="H113" t="s">
        <v>72</v>
      </c>
      <c r="I113" t="s">
        <v>73</v>
      </c>
      <c r="M113" t="s">
        <v>74</v>
      </c>
      <c r="N113" t="s">
        <v>75</v>
      </c>
      <c r="O113" t="s">
        <v>405</v>
      </c>
      <c r="P113" t="s">
        <v>406</v>
      </c>
      <c r="Q113" t="b">
        <v>0</v>
      </c>
      <c r="R113" t="b">
        <v>0</v>
      </c>
      <c r="S113" s="1">
        <v>45763.647488425901</v>
      </c>
      <c r="T113">
        <v>130</v>
      </c>
      <c r="U113">
        <v>134.1</v>
      </c>
      <c r="V113">
        <v>134.1</v>
      </c>
      <c r="W113">
        <v>0</v>
      </c>
      <c r="Y113">
        <v>8.9</v>
      </c>
      <c r="Z113">
        <v>12.5</v>
      </c>
      <c r="AA113">
        <v>28.48</v>
      </c>
      <c r="AB113">
        <v>59226</v>
      </c>
      <c r="AC113">
        <v>2.9</v>
      </c>
      <c r="AD113">
        <v>22.94</v>
      </c>
      <c r="AE113">
        <v>47705</v>
      </c>
      <c r="AF113">
        <v>31.21</v>
      </c>
      <c r="AG113">
        <v>64910</v>
      </c>
      <c r="AH113">
        <v>0</v>
      </c>
      <c r="AI113">
        <v>0</v>
      </c>
      <c r="AL113">
        <v>23.06</v>
      </c>
      <c r="AM113">
        <v>47974</v>
      </c>
      <c r="AN113">
        <v>23.45</v>
      </c>
      <c r="AO113">
        <v>48783</v>
      </c>
      <c r="AP113">
        <v>25.65</v>
      </c>
      <c r="AQ113">
        <v>53346</v>
      </c>
      <c r="AR113">
        <v>29.19</v>
      </c>
      <c r="AS113">
        <v>60720</v>
      </c>
      <c r="AT113">
        <v>38.31</v>
      </c>
      <c r="AU113">
        <v>79677</v>
      </c>
      <c r="AV113">
        <v>0</v>
      </c>
      <c r="AY113">
        <v>0</v>
      </c>
      <c r="AZ113">
        <v>0</v>
      </c>
      <c r="BA113">
        <v>0</v>
      </c>
      <c r="BB113">
        <v>0</v>
      </c>
      <c r="BC113">
        <v>0</v>
      </c>
      <c r="BG113">
        <v>64</v>
      </c>
      <c r="BH113">
        <v>64</v>
      </c>
      <c r="BK113">
        <v>56</v>
      </c>
      <c r="BL113">
        <v>56</v>
      </c>
      <c r="BM113" t="s">
        <v>407</v>
      </c>
    </row>
    <row r="114" spans="1:65" x14ac:dyDescent="0.3">
      <c r="A114" t="s">
        <v>65</v>
      </c>
      <c r="B114" t="s">
        <v>66</v>
      </c>
      <c r="C114" t="s">
        <v>67</v>
      </c>
      <c r="D114" t="s">
        <v>68</v>
      </c>
      <c r="E114" t="s">
        <v>69</v>
      </c>
      <c r="F114" t="s">
        <v>70</v>
      </c>
      <c r="G114" t="s">
        <v>71</v>
      </c>
      <c r="H114" t="s">
        <v>72</v>
      </c>
      <c r="I114" t="s">
        <v>73</v>
      </c>
      <c r="M114" t="s">
        <v>74</v>
      </c>
      <c r="N114" t="s">
        <v>75</v>
      </c>
      <c r="O114" t="s">
        <v>408</v>
      </c>
      <c r="P114" t="s">
        <v>409</v>
      </c>
      <c r="Q114" t="b">
        <v>0</v>
      </c>
      <c r="R114" t="b">
        <v>0</v>
      </c>
      <c r="S114" s="1">
        <v>45763.647488425901</v>
      </c>
      <c r="T114">
        <v>50</v>
      </c>
      <c r="U114">
        <v>51.8</v>
      </c>
      <c r="V114">
        <v>51.8</v>
      </c>
      <c r="W114">
        <v>0</v>
      </c>
      <c r="Y114">
        <v>13.3</v>
      </c>
      <c r="Z114">
        <v>36.36</v>
      </c>
      <c r="AA114">
        <v>27.05</v>
      </c>
      <c r="AB114">
        <v>56260</v>
      </c>
      <c r="AC114">
        <v>2.2999999999999998</v>
      </c>
      <c r="AD114">
        <v>23.02</v>
      </c>
      <c r="AE114">
        <v>47891</v>
      </c>
      <c r="AF114">
        <v>29.04</v>
      </c>
      <c r="AG114">
        <v>60388</v>
      </c>
      <c r="AH114">
        <v>0</v>
      </c>
      <c r="AI114">
        <v>0</v>
      </c>
      <c r="AL114">
        <v>23.43</v>
      </c>
      <c r="AM114">
        <v>48742</v>
      </c>
      <c r="AN114">
        <v>24.05</v>
      </c>
      <c r="AO114">
        <v>50028</v>
      </c>
      <c r="AP114">
        <v>24.66</v>
      </c>
      <c r="AQ114">
        <v>51283</v>
      </c>
      <c r="AR114">
        <v>31.24</v>
      </c>
      <c r="AS114">
        <v>64982</v>
      </c>
      <c r="AT114">
        <v>31.25</v>
      </c>
      <c r="AU114">
        <v>65003</v>
      </c>
      <c r="AV114">
        <v>0</v>
      </c>
      <c r="AY114">
        <v>0</v>
      </c>
      <c r="AZ114">
        <v>0</v>
      </c>
      <c r="BA114">
        <v>0</v>
      </c>
      <c r="BB114">
        <v>0</v>
      </c>
      <c r="BC114">
        <v>0</v>
      </c>
      <c r="BG114">
        <v>11</v>
      </c>
      <c r="BH114">
        <v>11</v>
      </c>
      <c r="BK114">
        <v>7</v>
      </c>
      <c r="BL114">
        <v>7</v>
      </c>
      <c r="BM114" t="s">
        <v>410</v>
      </c>
    </row>
    <row r="115" spans="1:65" x14ac:dyDescent="0.3">
      <c r="A115" t="s">
        <v>65</v>
      </c>
      <c r="B115" t="s">
        <v>66</v>
      </c>
      <c r="C115" t="s">
        <v>67</v>
      </c>
      <c r="D115" t="s">
        <v>68</v>
      </c>
      <c r="E115" t="s">
        <v>69</v>
      </c>
      <c r="F115" t="s">
        <v>70</v>
      </c>
      <c r="G115" t="s">
        <v>71</v>
      </c>
      <c r="H115" t="s">
        <v>72</v>
      </c>
      <c r="I115" t="s">
        <v>73</v>
      </c>
      <c r="M115" t="s">
        <v>74</v>
      </c>
      <c r="N115" t="s">
        <v>75</v>
      </c>
      <c r="O115" t="s">
        <v>411</v>
      </c>
      <c r="P115" t="s">
        <v>412</v>
      </c>
      <c r="Q115" t="b">
        <v>0</v>
      </c>
      <c r="R115" t="b">
        <v>0</v>
      </c>
      <c r="S115" s="1">
        <v>45763.647488425901</v>
      </c>
      <c r="T115">
        <v>10</v>
      </c>
      <c r="U115">
        <v>14.3</v>
      </c>
      <c r="V115">
        <v>14.3</v>
      </c>
      <c r="W115">
        <v>0</v>
      </c>
      <c r="Y115">
        <v>28.1</v>
      </c>
      <c r="Z115">
        <v>37.5</v>
      </c>
      <c r="AB115">
        <v>71982</v>
      </c>
      <c r="AC115">
        <v>3.1</v>
      </c>
      <c r="AE115">
        <v>62804</v>
      </c>
      <c r="AG115">
        <v>76504</v>
      </c>
      <c r="AH115">
        <v>0</v>
      </c>
      <c r="AI115">
        <v>0</v>
      </c>
      <c r="AM115">
        <v>61508</v>
      </c>
      <c r="AO115">
        <v>66081</v>
      </c>
      <c r="AQ115">
        <v>75270</v>
      </c>
      <c r="AS115">
        <v>77240</v>
      </c>
      <c r="AU115">
        <v>79439</v>
      </c>
      <c r="AV115">
        <v>0</v>
      </c>
      <c r="AY115">
        <v>0</v>
      </c>
      <c r="AZ115">
        <v>0</v>
      </c>
      <c r="BA115">
        <v>0</v>
      </c>
      <c r="BB115">
        <v>0</v>
      </c>
      <c r="BC115">
        <v>0</v>
      </c>
      <c r="BG115">
        <v>8</v>
      </c>
      <c r="BH115">
        <v>8</v>
      </c>
      <c r="BK115">
        <v>5</v>
      </c>
      <c r="BL115">
        <v>5</v>
      </c>
      <c r="BM115" t="s">
        <v>413</v>
      </c>
    </row>
    <row r="116" spans="1:65" x14ac:dyDescent="0.3">
      <c r="A116" t="s">
        <v>65</v>
      </c>
      <c r="B116" t="s">
        <v>66</v>
      </c>
      <c r="C116" t="s">
        <v>67</v>
      </c>
      <c r="D116" t="s">
        <v>68</v>
      </c>
      <c r="E116" t="s">
        <v>69</v>
      </c>
      <c r="F116" t="s">
        <v>70</v>
      </c>
      <c r="G116" t="s">
        <v>71</v>
      </c>
      <c r="H116" t="s">
        <v>72</v>
      </c>
      <c r="I116" t="s">
        <v>73</v>
      </c>
      <c r="M116" t="s">
        <v>74</v>
      </c>
      <c r="N116" t="s">
        <v>75</v>
      </c>
      <c r="O116" t="s">
        <v>414</v>
      </c>
      <c r="P116" t="s">
        <v>415</v>
      </c>
      <c r="Q116" t="b">
        <v>0</v>
      </c>
      <c r="R116" t="b">
        <v>0</v>
      </c>
      <c r="S116" s="1">
        <v>45763.647488425901</v>
      </c>
      <c r="T116">
        <v>20</v>
      </c>
      <c r="U116">
        <v>20.8</v>
      </c>
      <c r="V116">
        <v>20.8</v>
      </c>
      <c r="W116">
        <v>0</v>
      </c>
      <c r="Y116">
        <v>19.899999999999999</v>
      </c>
      <c r="Z116">
        <v>25</v>
      </c>
      <c r="AB116">
        <v>79532</v>
      </c>
      <c r="AC116">
        <v>2.6</v>
      </c>
      <c r="AE116">
        <v>65055</v>
      </c>
      <c r="AG116">
        <v>86667</v>
      </c>
      <c r="AH116">
        <v>0</v>
      </c>
      <c r="AI116">
        <v>0</v>
      </c>
      <c r="AM116">
        <v>62493</v>
      </c>
      <c r="AO116">
        <v>68425</v>
      </c>
      <c r="AQ116">
        <v>77033</v>
      </c>
      <c r="AS116">
        <v>83525</v>
      </c>
      <c r="AU116">
        <v>106382</v>
      </c>
      <c r="AV116">
        <v>0</v>
      </c>
      <c r="AY116">
        <v>0</v>
      </c>
      <c r="AZ116">
        <v>0</v>
      </c>
      <c r="BA116">
        <v>0</v>
      </c>
      <c r="BB116">
        <v>0</v>
      </c>
      <c r="BC116">
        <v>0</v>
      </c>
      <c r="BG116">
        <v>12</v>
      </c>
      <c r="BH116">
        <v>12</v>
      </c>
      <c r="BK116">
        <v>9</v>
      </c>
      <c r="BL116">
        <v>9</v>
      </c>
      <c r="BM116" t="s">
        <v>416</v>
      </c>
    </row>
    <row r="117" spans="1:65" x14ac:dyDescent="0.3">
      <c r="A117" t="s">
        <v>65</v>
      </c>
      <c r="B117" t="s">
        <v>66</v>
      </c>
      <c r="C117" t="s">
        <v>67</v>
      </c>
      <c r="D117" t="s">
        <v>68</v>
      </c>
      <c r="E117" t="s">
        <v>69</v>
      </c>
      <c r="F117" t="s">
        <v>70</v>
      </c>
      <c r="G117" t="s">
        <v>71</v>
      </c>
      <c r="H117" t="s">
        <v>72</v>
      </c>
      <c r="I117" t="s">
        <v>73</v>
      </c>
      <c r="M117" t="s">
        <v>74</v>
      </c>
      <c r="N117" t="s">
        <v>75</v>
      </c>
      <c r="O117" t="s">
        <v>417</v>
      </c>
      <c r="P117" t="s">
        <v>418</v>
      </c>
      <c r="Q117" t="b">
        <v>0</v>
      </c>
      <c r="R117" t="b">
        <v>0</v>
      </c>
      <c r="S117" s="1">
        <v>45763.647488425901</v>
      </c>
      <c r="T117">
        <v>40</v>
      </c>
      <c r="U117">
        <v>37.799999999999997</v>
      </c>
      <c r="V117">
        <v>37.799999999999997</v>
      </c>
      <c r="W117">
        <v>0</v>
      </c>
      <c r="Y117">
        <v>25.4</v>
      </c>
      <c r="Z117">
        <v>12.5</v>
      </c>
      <c r="AB117">
        <v>79698</v>
      </c>
      <c r="AC117">
        <v>11.5</v>
      </c>
      <c r="AE117">
        <v>62006</v>
      </c>
      <c r="AG117">
        <v>88420</v>
      </c>
      <c r="AH117">
        <v>0</v>
      </c>
      <c r="AI117">
        <v>0</v>
      </c>
      <c r="AM117">
        <v>62213</v>
      </c>
      <c r="AO117">
        <v>62213</v>
      </c>
      <c r="AQ117">
        <v>62213</v>
      </c>
      <c r="AS117">
        <v>85360</v>
      </c>
      <c r="AU117">
        <v>106330</v>
      </c>
      <c r="AV117">
        <v>0</v>
      </c>
      <c r="AY117">
        <v>0</v>
      </c>
      <c r="AZ117">
        <v>0</v>
      </c>
      <c r="BA117">
        <v>0</v>
      </c>
      <c r="BB117">
        <v>0</v>
      </c>
      <c r="BC117">
        <v>0</v>
      </c>
      <c r="BG117">
        <v>24</v>
      </c>
      <c r="BH117">
        <v>24</v>
      </c>
      <c r="BK117">
        <v>21</v>
      </c>
      <c r="BL117">
        <v>21</v>
      </c>
      <c r="BM117" t="s">
        <v>419</v>
      </c>
    </row>
    <row r="118" spans="1:65" x14ac:dyDescent="0.3">
      <c r="A118" t="s">
        <v>65</v>
      </c>
      <c r="B118" t="s">
        <v>66</v>
      </c>
      <c r="C118" t="s">
        <v>67</v>
      </c>
      <c r="D118" t="s">
        <v>68</v>
      </c>
      <c r="E118" t="s">
        <v>69</v>
      </c>
      <c r="F118" t="s">
        <v>70</v>
      </c>
      <c r="G118" t="s">
        <v>71</v>
      </c>
      <c r="H118" t="s">
        <v>72</v>
      </c>
      <c r="I118" t="s">
        <v>73</v>
      </c>
      <c r="M118" t="s">
        <v>74</v>
      </c>
      <c r="N118" t="s">
        <v>75</v>
      </c>
      <c r="O118" t="s">
        <v>420</v>
      </c>
      <c r="P118" t="s">
        <v>421</v>
      </c>
      <c r="Q118" t="b">
        <v>0</v>
      </c>
      <c r="R118" t="b">
        <v>0</v>
      </c>
      <c r="S118" s="1">
        <v>45763.647488425901</v>
      </c>
      <c r="T118">
        <v>20</v>
      </c>
      <c r="U118">
        <v>21.7</v>
      </c>
      <c r="V118">
        <v>21.7</v>
      </c>
      <c r="W118">
        <v>0</v>
      </c>
      <c r="Y118">
        <v>47.9</v>
      </c>
      <c r="Z118">
        <v>22.22</v>
      </c>
      <c r="AB118">
        <v>64495</v>
      </c>
      <c r="AC118">
        <v>2.4</v>
      </c>
      <c r="AE118">
        <v>55493</v>
      </c>
      <c r="AG118">
        <v>68933</v>
      </c>
      <c r="AH118">
        <v>0</v>
      </c>
      <c r="AI118">
        <v>0</v>
      </c>
      <c r="AM118">
        <v>53481</v>
      </c>
      <c r="AO118">
        <v>64277</v>
      </c>
      <c r="AQ118">
        <v>64277</v>
      </c>
      <c r="AS118">
        <v>71111</v>
      </c>
      <c r="AU118">
        <v>74658</v>
      </c>
      <c r="AV118">
        <v>0</v>
      </c>
      <c r="AY118">
        <v>0</v>
      </c>
      <c r="AZ118">
        <v>0</v>
      </c>
      <c r="BA118">
        <v>0</v>
      </c>
      <c r="BB118">
        <v>0</v>
      </c>
      <c r="BC118">
        <v>0</v>
      </c>
      <c r="BG118">
        <v>9</v>
      </c>
      <c r="BH118">
        <v>9</v>
      </c>
      <c r="BK118">
        <v>7</v>
      </c>
      <c r="BL118">
        <v>7</v>
      </c>
      <c r="BM118" t="s">
        <v>422</v>
      </c>
    </row>
    <row r="119" spans="1:65" x14ac:dyDescent="0.3">
      <c r="A119" t="s">
        <v>65</v>
      </c>
      <c r="B119" t="s">
        <v>66</v>
      </c>
      <c r="C119" t="s">
        <v>67</v>
      </c>
      <c r="D119" t="s">
        <v>68</v>
      </c>
      <c r="E119" t="s">
        <v>69</v>
      </c>
      <c r="F119" t="s">
        <v>70</v>
      </c>
      <c r="G119" t="s">
        <v>71</v>
      </c>
      <c r="H119" t="s">
        <v>72</v>
      </c>
      <c r="I119" t="s">
        <v>73</v>
      </c>
      <c r="M119" t="s">
        <v>74</v>
      </c>
      <c r="N119" t="s">
        <v>75</v>
      </c>
      <c r="O119" t="s">
        <v>423</v>
      </c>
      <c r="P119" t="s">
        <v>424</v>
      </c>
      <c r="Q119" t="b">
        <v>0</v>
      </c>
      <c r="R119" t="b">
        <v>0</v>
      </c>
      <c r="S119" s="1">
        <v>45763.647488425901</v>
      </c>
      <c r="T119">
        <v>10</v>
      </c>
      <c r="U119">
        <v>13.4</v>
      </c>
      <c r="V119">
        <v>13.4</v>
      </c>
      <c r="W119">
        <v>0</v>
      </c>
      <c r="Y119">
        <v>8.1999999999999993</v>
      </c>
      <c r="Z119">
        <v>50</v>
      </c>
      <c r="AB119">
        <v>68498</v>
      </c>
      <c r="AC119">
        <v>1.4</v>
      </c>
      <c r="AE119">
        <v>53720</v>
      </c>
      <c r="AG119">
        <v>75768</v>
      </c>
      <c r="AH119">
        <v>0</v>
      </c>
      <c r="AI119">
        <v>0</v>
      </c>
      <c r="AM119">
        <v>49955</v>
      </c>
      <c r="AO119">
        <v>63997</v>
      </c>
      <c r="AQ119">
        <v>64920</v>
      </c>
      <c r="AS119">
        <v>81212</v>
      </c>
      <c r="AU119">
        <v>81212</v>
      </c>
      <c r="AV119">
        <v>0</v>
      </c>
      <c r="AY119">
        <v>0</v>
      </c>
      <c r="AZ119">
        <v>0</v>
      </c>
      <c r="BA119">
        <v>0</v>
      </c>
      <c r="BB119">
        <v>0</v>
      </c>
      <c r="BC119">
        <v>0</v>
      </c>
      <c r="BG119">
        <v>8</v>
      </c>
      <c r="BH119">
        <v>8</v>
      </c>
      <c r="BK119">
        <v>4</v>
      </c>
      <c r="BL119">
        <v>4</v>
      </c>
      <c r="BM119" t="s">
        <v>425</v>
      </c>
    </row>
    <row r="120" spans="1:65" x14ac:dyDescent="0.3">
      <c r="A120" t="s">
        <v>65</v>
      </c>
      <c r="B120" t="s">
        <v>66</v>
      </c>
      <c r="C120" t="s">
        <v>67</v>
      </c>
      <c r="D120" t="s">
        <v>68</v>
      </c>
      <c r="E120" t="s">
        <v>69</v>
      </c>
      <c r="F120" t="s">
        <v>70</v>
      </c>
      <c r="G120" t="s">
        <v>71</v>
      </c>
      <c r="H120" t="s">
        <v>72</v>
      </c>
      <c r="I120" t="s">
        <v>73</v>
      </c>
      <c r="M120" t="s">
        <v>74</v>
      </c>
      <c r="N120" t="s">
        <v>75</v>
      </c>
      <c r="O120" t="s">
        <v>426</v>
      </c>
      <c r="P120" t="s">
        <v>427</v>
      </c>
      <c r="Q120" t="b">
        <v>0</v>
      </c>
      <c r="R120" t="b">
        <v>0</v>
      </c>
      <c r="S120" s="1">
        <v>45763.647488425901</v>
      </c>
      <c r="T120">
        <v>50</v>
      </c>
      <c r="U120">
        <v>45.3</v>
      </c>
      <c r="V120">
        <v>45.3</v>
      </c>
      <c r="W120">
        <v>0</v>
      </c>
      <c r="Y120">
        <v>5.6</v>
      </c>
      <c r="Z120">
        <v>50</v>
      </c>
      <c r="AA120">
        <v>28.36</v>
      </c>
      <c r="AB120">
        <v>58988</v>
      </c>
      <c r="AC120">
        <v>1.5</v>
      </c>
      <c r="AD120">
        <v>19.829999999999998</v>
      </c>
      <c r="AE120">
        <v>41234</v>
      </c>
      <c r="AF120">
        <v>32.56</v>
      </c>
      <c r="AG120">
        <v>67730</v>
      </c>
      <c r="AH120">
        <v>0</v>
      </c>
      <c r="AI120">
        <v>0</v>
      </c>
      <c r="AL120">
        <v>18.38</v>
      </c>
      <c r="AM120">
        <v>38216</v>
      </c>
      <c r="AN120">
        <v>22.62</v>
      </c>
      <c r="AO120">
        <v>47031</v>
      </c>
      <c r="AP120">
        <v>32.44</v>
      </c>
      <c r="AQ120">
        <v>67471</v>
      </c>
      <c r="AR120">
        <v>32.44</v>
      </c>
      <c r="AS120">
        <v>67471</v>
      </c>
      <c r="AT120">
        <v>35.799999999999997</v>
      </c>
      <c r="AU120">
        <v>74461</v>
      </c>
      <c r="AV120">
        <v>0</v>
      </c>
      <c r="AY120">
        <v>0</v>
      </c>
      <c r="AZ120">
        <v>0</v>
      </c>
      <c r="BA120">
        <v>0</v>
      </c>
      <c r="BB120">
        <v>0</v>
      </c>
      <c r="BC120">
        <v>0</v>
      </c>
      <c r="BG120">
        <v>6</v>
      </c>
      <c r="BH120">
        <v>6</v>
      </c>
      <c r="BK120">
        <v>3</v>
      </c>
      <c r="BL120">
        <v>3</v>
      </c>
      <c r="BM120" t="s">
        <v>428</v>
      </c>
    </row>
    <row r="121" spans="1:65" x14ac:dyDescent="0.3">
      <c r="A121" t="s">
        <v>65</v>
      </c>
      <c r="B121" t="s">
        <v>66</v>
      </c>
      <c r="C121" t="s">
        <v>67</v>
      </c>
      <c r="D121" t="s">
        <v>68</v>
      </c>
      <c r="E121" t="s">
        <v>69</v>
      </c>
      <c r="F121" t="s">
        <v>70</v>
      </c>
      <c r="G121" t="s">
        <v>71</v>
      </c>
      <c r="H121" t="s">
        <v>72</v>
      </c>
      <c r="I121" t="s">
        <v>73</v>
      </c>
      <c r="M121" t="s">
        <v>74</v>
      </c>
      <c r="N121" t="s">
        <v>75</v>
      </c>
      <c r="O121" t="s">
        <v>429</v>
      </c>
      <c r="P121" t="s">
        <v>430</v>
      </c>
      <c r="Q121" t="b">
        <v>0</v>
      </c>
      <c r="R121" t="b">
        <v>0</v>
      </c>
      <c r="S121" s="1">
        <v>45763.647488425901</v>
      </c>
      <c r="T121">
        <v>160</v>
      </c>
      <c r="U121">
        <v>158</v>
      </c>
      <c r="V121">
        <v>158</v>
      </c>
      <c r="W121">
        <v>0</v>
      </c>
      <c r="Y121">
        <v>12.9</v>
      </c>
      <c r="Z121">
        <v>7.69</v>
      </c>
      <c r="AA121">
        <v>16.62</v>
      </c>
      <c r="AB121">
        <v>34565</v>
      </c>
      <c r="AC121">
        <v>3</v>
      </c>
      <c r="AD121">
        <v>14.38</v>
      </c>
      <c r="AE121">
        <v>29919</v>
      </c>
      <c r="AF121">
        <v>17.72</v>
      </c>
      <c r="AG121">
        <v>36857</v>
      </c>
      <c r="AH121">
        <v>0</v>
      </c>
      <c r="AI121">
        <v>0</v>
      </c>
      <c r="AL121">
        <v>14.63</v>
      </c>
      <c r="AM121">
        <v>30427</v>
      </c>
      <c r="AN121">
        <v>14.84</v>
      </c>
      <c r="AO121">
        <v>30863</v>
      </c>
      <c r="AP121">
        <v>15.14</v>
      </c>
      <c r="AQ121">
        <v>31496</v>
      </c>
      <c r="AR121">
        <v>16.920000000000002</v>
      </c>
      <c r="AS121">
        <v>35208</v>
      </c>
      <c r="AT121">
        <v>22.36</v>
      </c>
      <c r="AU121">
        <v>46512</v>
      </c>
      <c r="AV121">
        <v>0</v>
      </c>
      <c r="AY121">
        <v>0</v>
      </c>
      <c r="AZ121">
        <v>0</v>
      </c>
      <c r="BA121">
        <v>0</v>
      </c>
      <c r="BB121">
        <v>0</v>
      </c>
      <c r="BC121">
        <v>0</v>
      </c>
      <c r="BG121">
        <v>39</v>
      </c>
      <c r="BH121">
        <v>39</v>
      </c>
      <c r="BK121">
        <v>36</v>
      </c>
      <c r="BL121">
        <v>36</v>
      </c>
      <c r="BM121" t="s">
        <v>431</v>
      </c>
    </row>
    <row r="122" spans="1:65" x14ac:dyDescent="0.3">
      <c r="A122" t="s">
        <v>65</v>
      </c>
      <c r="B122" t="s">
        <v>66</v>
      </c>
      <c r="C122" t="s">
        <v>67</v>
      </c>
      <c r="D122" t="s">
        <v>68</v>
      </c>
      <c r="E122" t="s">
        <v>69</v>
      </c>
      <c r="F122" t="s">
        <v>70</v>
      </c>
      <c r="G122" t="s">
        <v>71</v>
      </c>
      <c r="H122" t="s">
        <v>72</v>
      </c>
      <c r="I122" t="s">
        <v>73</v>
      </c>
      <c r="M122" t="s">
        <v>74</v>
      </c>
      <c r="N122" t="s">
        <v>75</v>
      </c>
      <c r="O122" t="s">
        <v>432</v>
      </c>
      <c r="P122" t="s">
        <v>433</v>
      </c>
      <c r="Q122" t="b">
        <v>0</v>
      </c>
      <c r="R122" t="b">
        <v>0</v>
      </c>
      <c r="S122" s="1">
        <v>45763.647488425901</v>
      </c>
      <c r="T122">
        <v>60</v>
      </c>
      <c r="U122">
        <v>63.4</v>
      </c>
      <c r="V122">
        <v>63.4</v>
      </c>
      <c r="W122">
        <v>0</v>
      </c>
      <c r="Y122">
        <v>1.4</v>
      </c>
      <c r="Z122">
        <v>42.86</v>
      </c>
      <c r="AB122">
        <v>54871</v>
      </c>
      <c r="AC122">
        <v>0.7</v>
      </c>
      <c r="AE122">
        <v>47072</v>
      </c>
      <c r="AG122">
        <v>58708</v>
      </c>
      <c r="AH122">
        <v>0</v>
      </c>
      <c r="AI122">
        <v>0</v>
      </c>
      <c r="AM122">
        <v>47840</v>
      </c>
      <c r="AO122">
        <v>47840</v>
      </c>
      <c r="AQ122">
        <v>53212</v>
      </c>
      <c r="AS122">
        <v>59828</v>
      </c>
      <c r="AU122">
        <v>59828</v>
      </c>
      <c r="AV122">
        <v>0</v>
      </c>
      <c r="AY122">
        <v>0</v>
      </c>
      <c r="AZ122">
        <v>0</v>
      </c>
      <c r="BA122">
        <v>0</v>
      </c>
      <c r="BB122">
        <v>0</v>
      </c>
      <c r="BC122">
        <v>0</v>
      </c>
      <c r="BG122">
        <v>7</v>
      </c>
      <c r="BH122">
        <v>7</v>
      </c>
      <c r="BK122">
        <v>4</v>
      </c>
      <c r="BL122">
        <v>4</v>
      </c>
      <c r="BM122" t="s">
        <v>434</v>
      </c>
    </row>
    <row r="123" spans="1:65" x14ac:dyDescent="0.3">
      <c r="A123" t="s">
        <v>65</v>
      </c>
      <c r="B123" t="s">
        <v>66</v>
      </c>
      <c r="C123" t="s">
        <v>67</v>
      </c>
      <c r="D123" t="s">
        <v>68</v>
      </c>
      <c r="E123" t="s">
        <v>69</v>
      </c>
      <c r="F123" t="s">
        <v>70</v>
      </c>
      <c r="G123" t="s">
        <v>71</v>
      </c>
      <c r="H123" t="s">
        <v>72</v>
      </c>
      <c r="I123" t="s">
        <v>73</v>
      </c>
      <c r="M123" t="s">
        <v>74</v>
      </c>
      <c r="N123" t="s">
        <v>75</v>
      </c>
      <c r="O123" t="s">
        <v>435</v>
      </c>
      <c r="P123" t="s">
        <v>436</v>
      </c>
      <c r="Q123" t="b">
        <v>0</v>
      </c>
      <c r="R123" t="b">
        <v>0</v>
      </c>
      <c r="S123" s="1">
        <v>45763.647488425901</v>
      </c>
      <c r="T123">
        <v>480</v>
      </c>
      <c r="U123">
        <v>483</v>
      </c>
      <c r="V123">
        <v>483</v>
      </c>
      <c r="W123">
        <v>0</v>
      </c>
      <c r="Y123">
        <v>0.8</v>
      </c>
      <c r="Z123">
        <v>41.67</v>
      </c>
      <c r="AB123">
        <v>54321</v>
      </c>
      <c r="AC123">
        <v>0.7</v>
      </c>
      <c r="AE123">
        <v>46896</v>
      </c>
      <c r="AG123">
        <v>57972</v>
      </c>
      <c r="AH123">
        <v>0</v>
      </c>
      <c r="AI123">
        <v>0</v>
      </c>
      <c r="AM123">
        <v>47943</v>
      </c>
      <c r="AO123">
        <v>47943</v>
      </c>
      <c r="AQ123">
        <v>54726</v>
      </c>
      <c r="AS123">
        <v>59538</v>
      </c>
      <c r="AU123">
        <v>60232</v>
      </c>
      <c r="AV123">
        <v>0</v>
      </c>
      <c r="AY123">
        <v>0</v>
      </c>
      <c r="AZ123">
        <v>0</v>
      </c>
      <c r="BA123">
        <v>0</v>
      </c>
      <c r="BB123">
        <v>0</v>
      </c>
      <c r="BC123">
        <v>0</v>
      </c>
      <c r="BG123">
        <v>12</v>
      </c>
      <c r="BH123">
        <v>12</v>
      </c>
      <c r="BK123">
        <v>7</v>
      </c>
      <c r="BL123">
        <v>7</v>
      </c>
      <c r="BM123" t="s">
        <v>437</v>
      </c>
    </row>
    <row r="124" spans="1:65" x14ac:dyDescent="0.3">
      <c r="A124" t="s">
        <v>65</v>
      </c>
      <c r="B124" t="s">
        <v>66</v>
      </c>
      <c r="C124" t="s">
        <v>67</v>
      </c>
      <c r="D124" t="s">
        <v>68</v>
      </c>
      <c r="E124" t="s">
        <v>69</v>
      </c>
      <c r="F124" t="s">
        <v>70</v>
      </c>
      <c r="G124" t="s">
        <v>71</v>
      </c>
      <c r="H124" t="s">
        <v>72</v>
      </c>
      <c r="I124" t="s">
        <v>73</v>
      </c>
      <c r="M124" t="s">
        <v>74</v>
      </c>
      <c r="N124" t="s">
        <v>75</v>
      </c>
      <c r="O124" t="s">
        <v>438</v>
      </c>
      <c r="P124" t="s">
        <v>439</v>
      </c>
      <c r="Q124" t="b">
        <v>0</v>
      </c>
      <c r="R124" t="b">
        <v>0</v>
      </c>
      <c r="S124" s="1">
        <v>45763.647488425901</v>
      </c>
      <c r="T124">
        <v>320</v>
      </c>
      <c r="U124">
        <v>319.2</v>
      </c>
      <c r="V124">
        <v>319.2</v>
      </c>
      <c r="W124">
        <v>0</v>
      </c>
      <c r="Y124">
        <v>0.8</v>
      </c>
      <c r="Z124">
        <v>44.44</v>
      </c>
      <c r="AB124">
        <v>55296</v>
      </c>
      <c r="AC124">
        <v>0.7</v>
      </c>
      <c r="AE124">
        <v>46222</v>
      </c>
      <c r="AG124">
        <v>59766</v>
      </c>
      <c r="AH124">
        <v>0</v>
      </c>
      <c r="AI124">
        <v>0</v>
      </c>
      <c r="AM124">
        <v>47684</v>
      </c>
      <c r="AO124">
        <v>49032</v>
      </c>
      <c r="AQ124">
        <v>52454</v>
      </c>
      <c r="AS124">
        <v>60709</v>
      </c>
      <c r="AU124">
        <v>62296</v>
      </c>
      <c r="AV124">
        <v>0</v>
      </c>
      <c r="AY124">
        <v>0</v>
      </c>
      <c r="AZ124">
        <v>0</v>
      </c>
      <c r="BA124">
        <v>0</v>
      </c>
      <c r="BB124">
        <v>0</v>
      </c>
      <c r="BC124">
        <v>0</v>
      </c>
      <c r="BG124">
        <v>9</v>
      </c>
      <c r="BH124">
        <v>9</v>
      </c>
      <c r="BK124">
        <v>5</v>
      </c>
      <c r="BL124">
        <v>5</v>
      </c>
      <c r="BM124" t="s">
        <v>440</v>
      </c>
    </row>
    <row r="125" spans="1:65" x14ac:dyDescent="0.3">
      <c r="A125" t="s">
        <v>65</v>
      </c>
      <c r="B125" t="s">
        <v>66</v>
      </c>
      <c r="C125" t="s">
        <v>67</v>
      </c>
      <c r="D125" t="s">
        <v>68</v>
      </c>
      <c r="E125" t="s">
        <v>69</v>
      </c>
      <c r="F125" t="s">
        <v>70</v>
      </c>
      <c r="G125" t="s">
        <v>71</v>
      </c>
      <c r="H125" t="s">
        <v>72</v>
      </c>
      <c r="I125" t="s">
        <v>73</v>
      </c>
      <c r="M125" t="s">
        <v>74</v>
      </c>
      <c r="N125" t="s">
        <v>75</v>
      </c>
      <c r="O125" t="s">
        <v>441</v>
      </c>
      <c r="P125" t="s">
        <v>442</v>
      </c>
      <c r="Q125" t="b">
        <v>0</v>
      </c>
      <c r="R125" t="b">
        <v>0</v>
      </c>
      <c r="S125" s="1">
        <v>45763.647488425901</v>
      </c>
      <c r="T125">
        <v>500</v>
      </c>
      <c r="U125">
        <v>495.8</v>
      </c>
      <c r="V125">
        <v>495.8</v>
      </c>
      <c r="W125">
        <v>0</v>
      </c>
      <c r="Y125">
        <v>0.9</v>
      </c>
      <c r="Z125">
        <v>50</v>
      </c>
      <c r="AB125">
        <v>53025</v>
      </c>
      <c r="AC125">
        <v>0.6</v>
      </c>
      <c r="AE125">
        <v>45102</v>
      </c>
      <c r="AG125">
        <v>56935</v>
      </c>
      <c r="AH125">
        <v>0</v>
      </c>
      <c r="AI125">
        <v>0</v>
      </c>
      <c r="AM125">
        <v>42105</v>
      </c>
      <c r="AO125">
        <v>47974</v>
      </c>
      <c r="AQ125">
        <v>50443</v>
      </c>
      <c r="AS125">
        <v>60533</v>
      </c>
      <c r="AU125">
        <v>63032</v>
      </c>
      <c r="AV125">
        <v>0</v>
      </c>
      <c r="AY125">
        <v>0</v>
      </c>
      <c r="AZ125">
        <v>0</v>
      </c>
      <c r="BA125">
        <v>0</v>
      </c>
      <c r="BB125">
        <v>0</v>
      </c>
      <c r="BC125">
        <v>0</v>
      </c>
      <c r="BG125">
        <v>14</v>
      </c>
      <c r="BH125">
        <v>14</v>
      </c>
      <c r="BK125">
        <v>7</v>
      </c>
      <c r="BL125">
        <v>7</v>
      </c>
      <c r="BM125" t="s">
        <v>443</v>
      </c>
    </row>
    <row r="126" spans="1:65" x14ac:dyDescent="0.3">
      <c r="A126" t="s">
        <v>65</v>
      </c>
      <c r="B126" t="s">
        <v>66</v>
      </c>
      <c r="C126" t="s">
        <v>67</v>
      </c>
      <c r="D126" t="s">
        <v>68</v>
      </c>
      <c r="E126" t="s">
        <v>69</v>
      </c>
      <c r="F126" t="s">
        <v>70</v>
      </c>
      <c r="G126" t="s">
        <v>71</v>
      </c>
      <c r="H126" t="s">
        <v>72</v>
      </c>
      <c r="I126" t="s">
        <v>73</v>
      </c>
      <c r="M126" t="s">
        <v>74</v>
      </c>
      <c r="N126" t="s">
        <v>75</v>
      </c>
      <c r="O126" t="s">
        <v>444</v>
      </c>
      <c r="P126" t="s">
        <v>445</v>
      </c>
      <c r="Q126" t="b">
        <v>0</v>
      </c>
      <c r="R126" t="b">
        <v>0</v>
      </c>
      <c r="S126" s="1">
        <v>45763.647488425901</v>
      </c>
      <c r="T126">
        <v>40</v>
      </c>
      <c r="U126">
        <v>44.1</v>
      </c>
      <c r="V126">
        <v>44.1</v>
      </c>
      <c r="W126">
        <v>0</v>
      </c>
      <c r="Y126">
        <v>3.6</v>
      </c>
      <c r="Z126">
        <v>44.44</v>
      </c>
      <c r="AB126">
        <v>54653</v>
      </c>
      <c r="AC126">
        <v>0.8</v>
      </c>
      <c r="AE126">
        <v>44034</v>
      </c>
      <c r="AG126">
        <v>59880</v>
      </c>
      <c r="AH126">
        <v>0</v>
      </c>
      <c r="AI126">
        <v>0</v>
      </c>
      <c r="AM126">
        <v>33144</v>
      </c>
      <c r="AO126">
        <v>48877</v>
      </c>
      <c r="AQ126">
        <v>58666</v>
      </c>
      <c r="AS126">
        <v>60170</v>
      </c>
      <c r="AU126">
        <v>60751</v>
      </c>
      <c r="AV126">
        <v>0</v>
      </c>
      <c r="AY126">
        <v>0</v>
      </c>
      <c r="AZ126">
        <v>0</v>
      </c>
      <c r="BA126">
        <v>0</v>
      </c>
      <c r="BB126">
        <v>0</v>
      </c>
      <c r="BC126">
        <v>0</v>
      </c>
      <c r="BG126">
        <v>9</v>
      </c>
      <c r="BH126">
        <v>9</v>
      </c>
      <c r="BK126">
        <v>5</v>
      </c>
      <c r="BL126">
        <v>5</v>
      </c>
      <c r="BM126" t="s">
        <v>446</v>
      </c>
    </row>
    <row r="127" spans="1:65" x14ac:dyDescent="0.3">
      <c r="A127" t="s">
        <v>65</v>
      </c>
      <c r="B127" t="s">
        <v>66</v>
      </c>
      <c r="C127" t="s">
        <v>67</v>
      </c>
      <c r="D127" t="s">
        <v>68</v>
      </c>
      <c r="E127" t="s">
        <v>69</v>
      </c>
      <c r="F127" t="s">
        <v>70</v>
      </c>
      <c r="G127" t="s">
        <v>71</v>
      </c>
      <c r="H127" t="s">
        <v>72</v>
      </c>
      <c r="I127" t="s">
        <v>73</v>
      </c>
      <c r="M127" t="s">
        <v>74</v>
      </c>
      <c r="N127" t="s">
        <v>75</v>
      </c>
      <c r="O127" t="s">
        <v>447</v>
      </c>
      <c r="P127" t="s">
        <v>448</v>
      </c>
      <c r="Q127" t="b">
        <v>0</v>
      </c>
      <c r="R127" t="b">
        <v>0</v>
      </c>
      <c r="S127" s="1">
        <v>45763.647488425901</v>
      </c>
      <c r="T127">
        <v>120</v>
      </c>
      <c r="U127">
        <v>120.4</v>
      </c>
      <c r="V127">
        <v>120.4</v>
      </c>
      <c r="W127">
        <v>0</v>
      </c>
      <c r="Y127">
        <v>1.3</v>
      </c>
      <c r="Z127">
        <v>37.5</v>
      </c>
      <c r="AB127">
        <v>56644</v>
      </c>
      <c r="AC127">
        <v>0.7</v>
      </c>
      <c r="AE127">
        <v>47259</v>
      </c>
      <c r="AG127">
        <v>61270</v>
      </c>
      <c r="AH127">
        <v>0</v>
      </c>
      <c r="AI127">
        <v>0</v>
      </c>
      <c r="AM127">
        <v>48918</v>
      </c>
      <c r="AO127">
        <v>48918</v>
      </c>
      <c r="AQ127">
        <v>61653</v>
      </c>
      <c r="AS127">
        <v>61653</v>
      </c>
      <c r="AU127">
        <v>61705</v>
      </c>
      <c r="AV127">
        <v>0</v>
      </c>
      <c r="AY127">
        <v>0</v>
      </c>
      <c r="AZ127">
        <v>0</v>
      </c>
      <c r="BA127">
        <v>0</v>
      </c>
      <c r="BB127">
        <v>0</v>
      </c>
      <c r="BC127">
        <v>0</v>
      </c>
      <c r="BG127">
        <v>8</v>
      </c>
      <c r="BH127">
        <v>8</v>
      </c>
      <c r="BK127">
        <v>5</v>
      </c>
      <c r="BL127">
        <v>5</v>
      </c>
      <c r="BM127" t="s">
        <v>449</v>
      </c>
    </row>
    <row r="128" spans="1:65" x14ac:dyDescent="0.3">
      <c r="A128" t="s">
        <v>65</v>
      </c>
      <c r="B128" t="s">
        <v>66</v>
      </c>
      <c r="C128" t="s">
        <v>67</v>
      </c>
      <c r="D128" t="s">
        <v>68</v>
      </c>
      <c r="E128" t="s">
        <v>69</v>
      </c>
      <c r="F128" t="s">
        <v>70</v>
      </c>
      <c r="G128" t="s">
        <v>71</v>
      </c>
      <c r="H128" t="s">
        <v>72</v>
      </c>
      <c r="I128" t="s">
        <v>73</v>
      </c>
      <c r="M128" t="s">
        <v>74</v>
      </c>
      <c r="N128" t="s">
        <v>75</v>
      </c>
      <c r="O128" t="s">
        <v>450</v>
      </c>
      <c r="P128" t="s">
        <v>451</v>
      </c>
      <c r="Q128" t="b">
        <v>0</v>
      </c>
      <c r="R128" t="b">
        <v>0</v>
      </c>
      <c r="S128" s="1">
        <v>45763.647488425901</v>
      </c>
      <c r="T128">
        <v>40</v>
      </c>
      <c r="U128">
        <v>37.700000000000003</v>
      </c>
      <c r="V128">
        <v>37.700000000000003</v>
      </c>
      <c r="W128">
        <v>0</v>
      </c>
      <c r="Y128">
        <v>1.5</v>
      </c>
      <c r="Z128">
        <v>60</v>
      </c>
      <c r="AB128">
        <v>54062</v>
      </c>
      <c r="AC128">
        <v>0.7</v>
      </c>
      <c r="AE128">
        <v>47902</v>
      </c>
      <c r="AG128">
        <v>57090</v>
      </c>
      <c r="AH128">
        <v>0</v>
      </c>
      <c r="AI128">
        <v>0</v>
      </c>
      <c r="AM128">
        <v>48327</v>
      </c>
      <c r="AO128">
        <v>48327</v>
      </c>
      <c r="AQ128">
        <v>52890</v>
      </c>
      <c r="AS128">
        <v>59724</v>
      </c>
      <c r="AU128">
        <v>59724</v>
      </c>
      <c r="AV128">
        <v>0</v>
      </c>
      <c r="AY128">
        <v>0</v>
      </c>
      <c r="AZ128">
        <v>0</v>
      </c>
      <c r="BA128">
        <v>0</v>
      </c>
      <c r="BB128">
        <v>0</v>
      </c>
      <c r="BC128">
        <v>0</v>
      </c>
      <c r="BG128">
        <v>5</v>
      </c>
      <c r="BH128">
        <v>5</v>
      </c>
      <c r="BK128">
        <v>2</v>
      </c>
      <c r="BL128">
        <v>2</v>
      </c>
      <c r="BM128" t="s">
        <v>452</v>
      </c>
    </row>
    <row r="129" spans="1:65" x14ac:dyDescent="0.3">
      <c r="A129" t="s">
        <v>65</v>
      </c>
      <c r="B129" t="s">
        <v>66</v>
      </c>
      <c r="C129" t="s">
        <v>67</v>
      </c>
      <c r="D129" t="s">
        <v>68</v>
      </c>
      <c r="E129" t="s">
        <v>69</v>
      </c>
      <c r="F129" t="s">
        <v>70</v>
      </c>
      <c r="G129" t="s">
        <v>71</v>
      </c>
      <c r="H129" t="s">
        <v>72</v>
      </c>
      <c r="I129" t="s">
        <v>73</v>
      </c>
      <c r="M129" t="s">
        <v>74</v>
      </c>
      <c r="N129" t="s">
        <v>75</v>
      </c>
      <c r="O129" t="s">
        <v>453</v>
      </c>
      <c r="P129" t="s">
        <v>454</v>
      </c>
      <c r="Q129" t="b">
        <v>0</v>
      </c>
      <c r="R129" t="b">
        <v>0</v>
      </c>
      <c r="S129" s="1">
        <v>45763.647488425901</v>
      </c>
      <c r="T129">
        <v>110</v>
      </c>
      <c r="U129">
        <v>112.8</v>
      </c>
      <c r="V129">
        <v>112.8</v>
      </c>
      <c r="W129">
        <v>0</v>
      </c>
      <c r="Y129">
        <v>0.6</v>
      </c>
      <c r="Z129">
        <v>62.5</v>
      </c>
      <c r="AB129">
        <v>57609</v>
      </c>
      <c r="AC129">
        <v>0.6</v>
      </c>
      <c r="AE129">
        <v>48358</v>
      </c>
      <c r="AG129">
        <v>62161</v>
      </c>
      <c r="AH129">
        <v>0</v>
      </c>
      <c r="AI129">
        <v>0</v>
      </c>
      <c r="AM129">
        <v>49613</v>
      </c>
      <c r="AO129">
        <v>51843</v>
      </c>
      <c r="AQ129">
        <v>58252</v>
      </c>
      <c r="AS129">
        <v>62950</v>
      </c>
      <c r="AU129">
        <v>64070</v>
      </c>
      <c r="AV129">
        <v>0</v>
      </c>
      <c r="AY129">
        <v>0</v>
      </c>
      <c r="AZ129">
        <v>0</v>
      </c>
      <c r="BA129">
        <v>0</v>
      </c>
      <c r="BB129">
        <v>0</v>
      </c>
      <c r="BC129">
        <v>0</v>
      </c>
      <c r="BG129">
        <v>8</v>
      </c>
      <c r="BH129">
        <v>8</v>
      </c>
      <c r="BK129">
        <v>3</v>
      </c>
      <c r="BL129">
        <v>3</v>
      </c>
      <c r="BM129" t="s">
        <v>455</v>
      </c>
    </row>
    <row r="130" spans="1:65" x14ac:dyDescent="0.3">
      <c r="A130" t="s">
        <v>65</v>
      </c>
      <c r="B130" t="s">
        <v>66</v>
      </c>
      <c r="C130" t="s">
        <v>67</v>
      </c>
      <c r="D130" t="s">
        <v>68</v>
      </c>
      <c r="E130" t="s">
        <v>69</v>
      </c>
      <c r="F130" t="s">
        <v>70</v>
      </c>
      <c r="G130" t="s">
        <v>71</v>
      </c>
      <c r="H130" t="s">
        <v>72</v>
      </c>
      <c r="I130" t="s">
        <v>73</v>
      </c>
      <c r="M130" t="s">
        <v>74</v>
      </c>
      <c r="N130" t="s">
        <v>75</v>
      </c>
      <c r="O130" t="s">
        <v>456</v>
      </c>
      <c r="P130" t="s">
        <v>457</v>
      </c>
      <c r="Q130" t="b">
        <v>0</v>
      </c>
      <c r="R130" t="b">
        <v>0</v>
      </c>
      <c r="S130" s="1">
        <v>45763.647488425901</v>
      </c>
      <c r="T130">
        <v>20</v>
      </c>
      <c r="U130">
        <v>20.399999999999999</v>
      </c>
      <c r="V130">
        <v>20.399999999999999</v>
      </c>
      <c r="W130">
        <v>0</v>
      </c>
      <c r="Y130">
        <v>20.9</v>
      </c>
      <c r="Z130">
        <v>25</v>
      </c>
      <c r="AA130">
        <v>18.8</v>
      </c>
      <c r="AB130">
        <v>39097</v>
      </c>
      <c r="AC130">
        <v>5.4</v>
      </c>
      <c r="AD130">
        <v>15.12</v>
      </c>
      <c r="AE130">
        <v>31454</v>
      </c>
      <c r="AF130">
        <v>20.61</v>
      </c>
      <c r="AG130">
        <v>42862</v>
      </c>
      <c r="AH130">
        <v>0</v>
      </c>
      <c r="AI130">
        <v>0</v>
      </c>
      <c r="AL130">
        <v>14.83</v>
      </c>
      <c r="AM130">
        <v>30842</v>
      </c>
      <c r="AN130">
        <v>15.56</v>
      </c>
      <c r="AO130">
        <v>32356</v>
      </c>
      <c r="AP130">
        <v>17.05</v>
      </c>
      <c r="AQ130">
        <v>35457</v>
      </c>
      <c r="AR130">
        <v>17.39</v>
      </c>
      <c r="AS130">
        <v>36173</v>
      </c>
      <c r="AT130">
        <v>30.18</v>
      </c>
      <c r="AU130">
        <v>62773</v>
      </c>
      <c r="AV130">
        <v>0</v>
      </c>
      <c r="AY130">
        <v>0</v>
      </c>
      <c r="AZ130">
        <v>0</v>
      </c>
      <c r="BA130">
        <v>0</v>
      </c>
      <c r="BB130">
        <v>0</v>
      </c>
      <c r="BC130">
        <v>0</v>
      </c>
      <c r="BG130">
        <v>8</v>
      </c>
      <c r="BH130">
        <v>8</v>
      </c>
      <c r="BK130">
        <v>6</v>
      </c>
      <c r="BL130">
        <v>6</v>
      </c>
      <c r="BM130" t="s">
        <v>458</v>
      </c>
    </row>
    <row r="131" spans="1:65" x14ac:dyDescent="0.3">
      <c r="A131" t="s">
        <v>65</v>
      </c>
      <c r="B131" t="s">
        <v>66</v>
      </c>
      <c r="C131" t="s">
        <v>67</v>
      </c>
      <c r="D131" t="s">
        <v>68</v>
      </c>
      <c r="E131" t="s">
        <v>69</v>
      </c>
      <c r="F131" t="s">
        <v>70</v>
      </c>
      <c r="G131" t="s">
        <v>71</v>
      </c>
      <c r="H131" t="s">
        <v>72</v>
      </c>
      <c r="I131" t="s">
        <v>73</v>
      </c>
      <c r="M131" t="s">
        <v>74</v>
      </c>
      <c r="N131" t="s">
        <v>75</v>
      </c>
      <c r="O131" t="s">
        <v>459</v>
      </c>
      <c r="P131" t="s">
        <v>460</v>
      </c>
      <c r="Q131" t="b">
        <v>0</v>
      </c>
      <c r="R131" t="b">
        <v>0</v>
      </c>
      <c r="S131" s="1">
        <v>45763.647488425901</v>
      </c>
      <c r="T131">
        <v>50</v>
      </c>
      <c r="U131">
        <v>51</v>
      </c>
      <c r="V131">
        <v>51</v>
      </c>
      <c r="W131">
        <v>0</v>
      </c>
      <c r="Y131">
        <v>43.7</v>
      </c>
      <c r="Z131">
        <v>18.18</v>
      </c>
      <c r="AA131">
        <v>28.22</v>
      </c>
      <c r="AB131">
        <v>58698</v>
      </c>
      <c r="AC131">
        <v>7.2</v>
      </c>
      <c r="AD131">
        <v>20.14</v>
      </c>
      <c r="AE131">
        <v>41897</v>
      </c>
      <c r="AF131">
        <v>32.200000000000003</v>
      </c>
      <c r="AG131">
        <v>66973</v>
      </c>
      <c r="AH131">
        <v>0</v>
      </c>
      <c r="AI131">
        <v>0</v>
      </c>
      <c r="AL131">
        <v>18.68</v>
      </c>
      <c r="AM131">
        <v>38848</v>
      </c>
      <c r="AN131">
        <v>24.48</v>
      </c>
      <c r="AO131">
        <v>50920</v>
      </c>
      <c r="AP131">
        <v>29.11</v>
      </c>
      <c r="AQ131">
        <v>60544</v>
      </c>
      <c r="AR131">
        <v>31.11</v>
      </c>
      <c r="AS131">
        <v>64713</v>
      </c>
      <c r="AT131">
        <v>36.299999999999997</v>
      </c>
      <c r="AU131">
        <v>75498</v>
      </c>
      <c r="AV131">
        <v>0</v>
      </c>
      <c r="AY131">
        <v>0</v>
      </c>
      <c r="AZ131">
        <v>0</v>
      </c>
      <c r="BA131">
        <v>0</v>
      </c>
      <c r="BB131">
        <v>0</v>
      </c>
      <c r="BC131">
        <v>0</v>
      </c>
      <c r="BG131">
        <v>33</v>
      </c>
      <c r="BH131">
        <v>33</v>
      </c>
      <c r="BK131">
        <v>27</v>
      </c>
      <c r="BL131">
        <v>27</v>
      </c>
      <c r="BM131" t="s">
        <v>461</v>
      </c>
    </row>
    <row r="132" spans="1:65" x14ac:dyDescent="0.3">
      <c r="A132" t="s">
        <v>65</v>
      </c>
      <c r="B132" t="s">
        <v>66</v>
      </c>
      <c r="C132" t="s">
        <v>67</v>
      </c>
      <c r="D132" t="s">
        <v>68</v>
      </c>
      <c r="E132" t="s">
        <v>69</v>
      </c>
      <c r="F132" t="s">
        <v>70</v>
      </c>
      <c r="G132" t="s">
        <v>71</v>
      </c>
      <c r="H132" t="s">
        <v>72</v>
      </c>
      <c r="I132" t="s">
        <v>73</v>
      </c>
      <c r="M132" t="s">
        <v>74</v>
      </c>
      <c r="N132" t="s">
        <v>75</v>
      </c>
      <c r="O132" t="s">
        <v>462</v>
      </c>
      <c r="P132" t="s">
        <v>463</v>
      </c>
      <c r="Q132" t="b">
        <v>0</v>
      </c>
      <c r="R132" t="b">
        <v>0</v>
      </c>
      <c r="S132" s="1">
        <v>45763.647488425901</v>
      </c>
      <c r="T132">
        <v>130</v>
      </c>
      <c r="U132">
        <v>132.9</v>
      </c>
      <c r="V132">
        <v>132.9</v>
      </c>
      <c r="W132">
        <v>0</v>
      </c>
      <c r="Y132">
        <v>2.2999999999999998</v>
      </c>
      <c r="Z132">
        <v>50</v>
      </c>
      <c r="AA132">
        <v>15.14</v>
      </c>
      <c r="AB132">
        <v>31485</v>
      </c>
      <c r="AC132">
        <v>0.8</v>
      </c>
      <c r="AD132">
        <v>12.29</v>
      </c>
      <c r="AE132">
        <v>25564</v>
      </c>
      <c r="AF132">
        <v>16.54</v>
      </c>
      <c r="AG132">
        <v>34399</v>
      </c>
      <c r="AH132">
        <v>0</v>
      </c>
      <c r="AI132">
        <v>0</v>
      </c>
      <c r="AL132">
        <v>12.26</v>
      </c>
      <c r="AM132">
        <v>25491</v>
      </c>
      <c r="AN132">
        <v>12.36</v>
      </c>
      <c r="AO132">
        <v>25719</v>
      </c>
      <c r="AP132">
        <v>16.14</v>
      </c>
      <c r="AQ132">
        <v>33559</v>
      </c>
      <c r="AR132">
        <v>17.66</v>
      </c>
      <c r="AS132">
        <v>36743</v>
      </c>
      <c r="AT132">
        <v>17.66</v>
      </c>
      <c r="AU132">
        <v>36743</v>
      </c>
      <c r="AV132">
        <v>0</v>
      </c>
      <c r="AY132">
        <v>0</v>
      </c>
      <c r="AZ132">
        <v>0</v>
      </c>
      <c r="BA132">
        <v>0</v>
      </c>
      <c r="BB132">
        <v>0</v>
      </c>
      <c r="BC132">
        <v>0</v>
      </c>
      <c r="BG132">
        <v>10</v>
      </c>
      <c r="BH132">
        <v>10</v>
      </c>
      <c r="BK132">
        <v>5</v>
      </c>
      <c r="BL132">
        <v>5</v>
      </c>
      <c r="BM132" t="s">
        <v>464</v>
      </c>
    </row>
    <row r="133" spans="1:65" x14ac:dyDescent="0.3">
      <c r="A133" t="s">
        <v>65</v>
      </c>
      <c r="B133" t="s">
        <v>66</v>
      </c>
      <c r="C133" t="s">
        <v>67</v>
      </c>
      <c r="D133" t="s">
        <v>68</v>
      </c>
      <c r="E133" t="s">
        <v>69</v>
      </c>
      <c r="F133" t="s">
        <v>70</v>
      </c>
      <c r="G133" t="s">
        <v>71</v>
      </c>
      <c r="H133" t="s">
        <v>72</v>
      </c>
      <c r="I133" t="s">
        <v>73</v>
      </c>
      <c r="M133" t="s">
        <v>74</v>
      </c>
      <c r="N133" t="s">
        <v>75</v>
      </c>
      <c r="O133" t="s">
        <v>465</v>
      </c>
      <c r="P133" t="s">
        <v>466</v>
      </c>
      <c r="Q133" t="b">
        <v>0</v>
      </c>
      <c r="R133" t="b">
        <v>0</v>
      </c>
      <c r="S133" s="1">
        <v>45763.647488425901</v>
      </c>
      <c r="T133">
        <v>30</v>
      </c>
      <c r="U133">
        <v>29</v>
      </c>
      <c r="V133">
        <v>29</v>
      </c>
      <c r="W133">
        <v>0</v>
      </c>
      <c r="Y133">
        <v>27.3</v>
      </c>
      <c r="Z133">
        <v>15</v>
      </c>
      <c r="AB133">
        <v>69670</v>
      </c>
      <c r="AC133">
        <v>8.9</v>
      </c>
      <c r="AE133">
        <v>48742</v>
      </c>
      <c r="AG133">
        <v>79968</v>
      </c>
      <c r="AH133">
        <v>0</v>
      </c>
      <c r="AI133">
        <v>0</v>
      </c>
      <c r="AM133">
        <v>37376</v>
      </c>
      <c r="AO133">
        <v>62172</v>
      </c>
      <c r="AQ133">
        <v>68404</v>
      </c>
      <c r="AS133">
        <v>80673</v>
      </c>
      <c r="AU133">
        <v>90836</v>
      </c>
      <c r="AV133">
        <v>0</v>
      </c>
      <c r="AY133">
        <v>0</v>
      </c>
      <c r="AZ133">
        <v>0</v>
      </c>
      <c r="BA133">
        <v>0</v>
      </c>
      <c r="BB133">
        <v>0</v>
      </c>
      <c r="BC133">
        <v>0</v>
      </c>
      <c r="BG133">
        <v>20</v>
      </c>
      <c r="BH133">
        <v>20</v>
      </c>
      <c r="BK133">
        <v>17</v>
      </c>
      <c r="BL133">
        <v>17</v>
      </c>
      <c r="BM133" t="s">
        <v>467</v>
      </c>
    </row>
    <row r="134" spans="1:65" x14ac:dyDescent="0.3">
      <c r="A134" t="s">
        <v>65</v>
      </c>
      <c r="B134" t="s">
        <v>66</v>
      </c>
      <c r="C134" t="s">
        <v>67</v>
      </c>
      <c r="D134" t="s">
        <v>68</v>
      </c>
      <c r="E134" t="s">
        <v>69</v>
      </c>
      <c r="F134" t="s">
        <v>70</v>
      </c>
      <c r="G134" t="s">
        <v>71</v>
      </c>
      <c r="H134" t="s">
        <v>72</v>
      </c>
      <c r="I134" t="s">
        <v>73</v>
      </c>
      <c r="M134" t="s">
        <v>74</v>
      </c>
      <c r="N134" t="s">
        <v>75</v>
      </c>
      <c r="O134" t="s">
        <v>468</v>
      </c>
      <c r="P134" t="s">
        <v>469</v>
      </c>
      <c r="Q134" t="b">
        <v>0</v>
      </c>
      <c r="R134" t="b">
        <v>0</v>
      </c>
      <c r="S134" s="1">
        <v>45763.647488425901</v>
      </c>
      <c r="T134">
        <v>40</v>
      </c>
      <c r="U134">
        <v>38.1</v>
      </c>
      <c r="V134">
        <v>38.1</v>
      </c>
      <c r="W134">
        <v>0</v>
      </c>
      <c r="Y134">
        <v>6.6</v>
      </c>
      <c r="Z134">
        <v>57.89</v>
      </c>
      <c r="AA134">
        <v>27.01</v>
      </c>
      <c r="AB134">
        <v>56157</v>
      </c>
      <c r="AC134">
        <v>1.5</v>
      </c>
      <c r="AD134">
        <v>20.67</v>
      </c>
      <c r="AE134">
        <v>42986</v>
      </c>
      <c r="AF134">
        <v>30.12</v>
      </c>
      <c r="AG134">
        <v>62649</v>
      </c>
      <c r="AH134">
        <v>0</v>
      </c>
      <c r="AI134">
        <v>0</v>
      </c>
      <c r="AL134">
        <v>19.39</v>
      </c>
      <c r="AM134">
        <v>40342</v>
      </c>
      <c r="AN134">
        <v>22.85</v>
      </c>
      <c r="AO134">
        <v>47528</v>
      </c>
      <c r="AP134">
        <v>28.8</v>
      </c>
      <c r="AQ134">
        <v>59901</v>
      </c>
      <c r="AR134">
        <v>30.61</v>
      </c>
      <c r="AS134">
        <v>63665</v>
      </c>
      <c r="AT134">
        <v>35.44</v>
      </c>
      <c r="AU134">
        <v>73693</v>
      </c>
      <c r="AV134">
        <v>0</v>
      </c>
      <c r="AY134">
        <v>0</v>
      </c>
      <c r="AZ134">
        <v>0</v>
      </c>
      <c r="BA134">
        <v>0</v>
      </c>
      <c r="BB134">
        <v>0</v>
      </c>
      <c r="BC134">
        <v>0</v>
      </c>
      <c r="BG134">
        <v>19</v>
      </c>
      <c r="BH134">
        <v>19</v>
      </c>
      <c r="BK134">
        <v>8</v>
      </c>
      <c r="BL134">
        <v>8</v>
      </c>
      <c r="BM134" t="s">
        <v>470</v>
      </c>
    </row>
    <row r="135" spans="1:65" x14ac:dyDescent="0.3">
      <c r="A135" t="s">
        <v>65</v>
      </c>
      <c r="B135" t="s">
        <v>66</v>
      </c>
      <c r="C135" t="s">
        <v>67</v>
      </c>
      <c r="D135" t="s">
        <v>68</v>
      </c>
      <c r="E135" t="s">
        <v>69</v>
      </c>
      <c r="F135" t="s">
        <v>70</v>
      </c>
      <c r="G135" t="s">
        <v>71</v>
      </c>
      <c r="H135" t="s">
        <v>72</v>
      </c>
      <c r="I135" t="s">
        <v>73</v>
      </c>
      <c r="M135" t="s">
        <v>74</v>
      </c>
      <c r="N135" t="s">
        <v>75</v>
      </c>
      <c r="O135" t="s">
        <v>471</v>
      </c>
      <c r="P135" t="s">
        <v>472</v>
      </c>
      <c r="Q135" t="b">
        <v>0</v>
      </c>
      <c r="R135" t="b">
        <v>0</v>
      </c>
      <c r="S135" s="1">
        <v>45763.647488425901</v>
      </c>
      <c r="T135">
        <v>60</v>
      </c>
      <c r="U135">
        <v>55.8</v>
      </c>
      <c r="V135">
        <v>55.8</v>
      </c>
      <c r="W135">
        <v>0</v>
      </c>
      <c r="Y135">
        <v>7.8</v>
      </c>
      <c r="Z135">
        <v>45.45</v>
      </c>
      <c r="AA135">
        <v>16.95</v>
      </c>
      <c r="AB135">
        <v>35250</v>
      </c>
      <c r="AC135">
        <v>1.9</v>
      </c>
      <c r="AD135">
        <v>12.9</v>
      </c>
      <c r="AE135">
        <v>26829</v>
      </c>
      <c r="AF135">
        <v>18.940000000000001</v>
      </c>
      <c r="AG135">
        <v>39388</v>
      </c>
      <c r="AH135">
        <v>0</v>
      </c>
      <c r="AI135">
        <v>0</v>
      </c>
      <c r="AL135">
        <v>12.77</v>
      </c>
      <c r="AM135">
        <v>26559</v>
      </c>
      <c r="AN135">
        <v>13.36</v>
      </c>
      <c r="AO135">
        <v>27793</v>
      </c>
      <c r="AP135">
        <v>16.28</v>
      </c>
      <c r="AQ135">
        <v>33860</v>
      </c>
      <c r="AR135">
        <v>20.02</v>
      </c>
      <c r="AS135">
        <v>41628</v>
      </c>
      <c r="AT135">
        <v>23.04</v>
      </c>
      <c r="AU135">
        <v>47933</v>
      </c>
      <c r="AV135">
        <v>0</v>
      </c>
      <c r="AY135">
        <v>0</v>
      </c>
      <c r="AZ135">
        <v>0</v>
      </c>
      <c r="BA135">
        <v>0</v>
      </c>
      <c r="BB135">
        <v>0</v>
      </c>
      <c r="BC135">
        <v>0</v>
      </c>
      <c r="BG135">
        <v>11</v>
      </c>
      <c r="BH135">
        <v>11</v>
      </c>
      <c r="BK135">
        <v>6</v>
      </c>
      <c r="BL135">
        <v>6</v>
      </c>
      <c r="BM135" t="s">
        <v>473</v>
      </c>
    </row>
    <row r="136" spans="1:65" x14ac:dyDescent="0.3">
      <c r="A136" t="s">
        <v>65</v>
      </c>
      <c r="B136" t="s">
        <v>66</v>
      </c>
      <c r="C136" t="s">
        <v>67</v>
      </c>
      <c r="D136" t="s">
        <v>68</v>
      </c>
      <c r="E136" t="s">
        <v>69</v>
      </c>
      <c r="F136" t="s">
        <v>70</v>
      </c>
      <c r="G136" t="s">
        <v>71</v>
      </c>
      <c r="H136" t="s">
        <v>72</v>
      </c>
      <c r="I136" t="s">
        <v>73</v>
      </c>
      <c r="M136" t="s">
        <v>74</v>
      </c>
      <c r="N136" t="s">
        <v>75</v>
      </c>
      <c r="O136" t="s">
        <v>474</v>
      </c>
      <c r="P136" t="s">
        <v>475</v>
      </c>
      <c r="Q136" t="b">
        <v>0</v>
      </c>
      <c r="R136" t="b">
        <v>0</v>
      </c>
      <c r="S136" s="1">
        <v>45763.647488425901</v>
      </c>
      <c r="T136">
        <v>120</v>
      </c>
      <c r="U136">
        <v>115.9</v>
      </c>
      <c r="V136">
        <v>115.9</v>
      </c>
      <c r="W136">
        <v>0</v>
      </c>
      <c r="Y136">
        <v>8.3000000000000007</v>
      </c>
      <c r="Z136">
        <v>23.91</v>
      </c>
      <c r="AA136">
        <v>34.64</v>
      </c>
      <c r="AB136">
        <v>72045</v>
      </c>
      <c r="AC136">
        <v>3.7</v>
      </c>
      <c r="AD136">
        <v>21.8</v>
      </c>
      <c r="AE136">
        <v>45340</v>
      </c>
      <c r="AF136">
        <v>40.96</v>
      </c>
      <c r="AG136">
        <v>85194</v>
      </c>
      <c r="AH136">
        <v>0</v>
      </c>
      <c r="AI136">
        <v>0</v>
      </c>
      <c r="AL136">
        <v>18.18</v>
      </c>
      <c r="AM136">
        <v>37822</v>
      </c>
      <c r="AN136">
        <v>23.82</v>
      </c>
      <c r="AO136">
        <v>49540</v>
      </c>
      <c r="AP136">
        <v>29.41</v>
      </c>
      <c r="AQ136">
        <v>61176</v>
      </c>
      <c r="AR136">
        <v>44.49</v>
      </c>
      <c r="AS136">
        <v>92547</v>
      </c>
      <c r="AT136">
        <v>54.4</v>
      </c>
      <c r="AU136">
        <v>113154</v>
      </c>
      <c r="AV136">
        <v>0</v>
      </c>
      <c r="AY136">
        <v>0</v>
      </c>
      <c r="AZ136">
        <v>0</v>
      </c>
      <c r="BA136">
        <v>0</v>
      </c>
      <c r="BB136">
        <v>0</v>
      </c>
      <c r="BC136">
        <v>0</v>
      </c>
      <c r="BG136">
        <v>46</v>
      </c>
      <c r="BH136">
        <v>46</v>
      </c>
      <c r="BK136">
        <v>35</v>
      </c>
      <c r="BL136">
        <v>35</v>
      </c>
      <c r="BM136" t="s">
        <v>476</v>
      </c>
    </row>
    <row r="137" spans="1:65" x14ac:dyDescent="0.3">
      <c r="A137" t="s">
        <v>65</v>
      </c>
      <c r="B137" t="s">
        <v>66</v>
      </c>
      <c r="C137" t="s">
        <v>67</v>
      </c>
      <c r="D137" t="s">
        <v>68</v>
      </c>
      <c r="E137" t="s">
        <v>69</v>
      </c>
      <c r="F137" t="s">
        <v>70</v>
      </c>
      <c r="G137" t="s">
        <v>71</v>
      </c>
      <c r="H137" t="s">
        <v>72</v>
      </c>
      <c r="I137" t="s">
        <v>73</v>
      </c>
      <c r="M137" t="s">
        <v>74</v>
      </c>
      <c r="N137" t="s">
        <v>75</v>
      </c>
      <c r="O137" t="s">
        <v>477</v>
      </c>
      <c r="P137" t="s">
        <v>478</v>
      </c>
      <c r="Q137" t="b">
        <v>0</v>
      </c>
      <c r="R137" t="b">
        <v>0</v>
      </c>
      <c r="S137" s="1">
        <v>45763.647488425901</v>
      </c>
      <c r="T137">
        <v>600</v>
      </c>
      <c r="U137">
        <v>603.20000000000005</v>
      </c>
      <c r="V137">
        <v>603.20000000000005</v>
      </c>
      <c r="W137">
        <v>0</v>
      </c>
      <c r="Y137">
        <v>1</v>
      </c>
      <c r="Z137">
        <v>28</v>
      </c>
      <c r="AB137">
        <v>28426</v>
      </c>
      <c r="AC137">
        <v>0.6</v>
      </c>
      <c r="AE137">
        <v>25086</v>
      </c>
      <c r="AG137">
        <v>30075</v>
      </c>
      <c r="AH137">
        <v>0</v>
      </c>
      <c r="AI137">
        <v>0</v>
      </c>
      <c r="AM137">
        <v>24900</v>
      </c>
      <c r="AO137">
        <v>25325</v>
      </c>
      <c r="AQ137">
        <v>27461</v>
      </c>
      <c r="AS137">
        <v>29245</v>
      </c>
      <c r="AU137">
        <v>34679</v>
      </c>
      <c r="AV137">
        <v>0</v>
      </c>
      <c r="AY137">
        <v>0</v>
      </c>
      <c r="AZ137">
        <v>0</v>
      </c>
      <c r="BA137">
        <v>0</v>
      </c>
      <c r="BB137">
        <v>0</v>
      </c>
      <c r="BC137">
        <v>0</v>
      </c>
      <c r="BG137">
        <v>25</v>
      </c>
      <c r="BH137">
        <v>25</v>
      </c>
      <c r="BK137">
        <v>18</v>
      </c>
      <c r="BL137">
        <v>18</v>
      </c>
    </row>
    <row r="138" spans="1:65" x14ac:dyDescent="0.3">
      <c r="A138" t="s">
        <v>65</v>
      </c>
      <c r="B138" t="s">
        <v>66</v>
      </c>
      <c r="C138" t="s">
        <v>67</v>
      </c>
      <c r="D138" t="s">
        <v>68</v>
      </c>
      <c r="E138" t="s">
        <v>69</v>
      </c>
      <c r="F138" t="s">
        <v>70</v>
      </c>
      <c r="G138" t="s">
        <v>71</v>
      </c>
      <c r="H138" t="s">
        <v>72</v>
      </c>
      <c r="I138" t="s">
        <v>73</v>
      </c>
      <c r="M138" t="s">
        <v>74</v>
      </c>
      <c r="N138" t="s">
        <v>75</v>
      </c>
      <c r="O138" t="s">
        <v>479</v>
      </c>
      <c r="P138" t="s">
        <v>480</v>
      </c>
      <c r="Q138" t="b">
        <v>0</v>
      </c>
      <c r="R138" t="b">
        <v>0</v>
      </c>
      <c r="S138" s="1">
        <v>45763.647488425901</v>
      </c>
      <c r="T138">
        <v>10</v>
      </c>
      <c r="U138">
        <v>10.9</v>
      </c>
      <c r="V138">
        <v>10.9</v>
      </c>
      <c r="W138">
        <v>0</v>
      </c>
      <c r="Y138">
        <v>36.1</v>
      </c>
      <c r="Z138">
        <v>30</v>
      </c>
      <c r="AA138">
        <v>36.909999999999997</v>
      </c>
      <c r="AB138">
        <v>76774</v>
      </c>
      <c r="AC138">
        <v>13.1</v>
      </c>
      <c r="AD138">
        <v>22.91</v>
      </c>
      <c r="AE138">
        <v>47653</v>
      </c>
      <c r="AF138">
        <v>43.81</v>
      </c>
      <c r="AG138">
        <v>91116</v>
      </c>
      <c r="AH138">
        <v>0</v>
      </c>
      <c r="AI138">
        <v>0</v>
      </c>
      <c r="AL138">
        <v>19.8</v>
      </c>
      <c r="AM138">
        <v>41182</v>
      </c>
      <c r="AN138">
        <v>24.51</v>
      </c>
      <c r="AO138">
        <v>50971</v>
      </c>
      <c r="AP138">
        <v>33.86</v>
      </c>
      <c r="AQ138">
        <v>70427</v>
      </c>
      <c r="AR138">
        <v>47.07</v>
      </c>
      <c r="AS138">
        <v>97919</v>
      </c>
      <c r="AT138">
        <v>60.1</v>
      </c>
      <c r="AU138">
        <v>124997</v>
      </c>
      <c r="AV138">
        <v>0</v>
      </c>
      <c r="AY138">
        <v>0</v>
      </c>
      <c r="AZ138">
        <v>0</v>
      </c>
      <c r="BA138">
        <v>0</v>
      </c>
      <c r="BB138">
        <v>0</v>
      </c>
      <c r="BC138">
        <v>0</v>
      </c>
      <c r="BG138">
        <v>10</v>
      </c>
      <c r="BH138">
        <v>10</v>
      </c>
      <c r="BK138">
        <v>7</v>
      </c>
      <c r="BL138">
        <v>7</v>
      </c>
      <c r="BM138" t="s">
        <v>481</v>
      </c>
    </row>
    <row r="139" spans="1:65" x14ac:dyDescent="0.3">
      <c r="A139" t="s">
        <v>65</v>
      </c>
      <c r="B139" t="s">
        <v>66</v>
      </c>
      <c r="C139" t="s">
        <v>67</v>
      </c>
      <c r="D139" t="s">
        <v>68</v>
      </c>
      <c r="E139" t="s">
        <v>69</v>
      </c>
      <c r="F139" t="s">
        <v>70</v>
      </c>
      <c r="G139" t="s">
        <v>71</v>
      </c>
      <c r="H139" t="s">
        <v>72</v>
      </c>
      <c r="I139" t="s">
        <v>73</v>
      </c>
      <c r="M139" t="s">
        <v>74</v>
      </c>
      <c r="N139" t="s">
        <v>75</v>
      </c>
      <c r="O139" t="s">
        <v>482</v>
      </c>
      <c r="P139" t="s">
        <v>483</v>
      </c>
      <c r="Q139" t="b">
        <v>0</v>
      </c>
      <c r="R139" t="b">
        <v>0</v>
      </c>
      <c r="S139" s="1">
        <v>45763.647488425901</v>
      </c>
      <c r="T139">
        <v>40</v>
      </c>
      <c r="U139">
        <v>41.4</v>
      </c>
      <c r="V139">
        <v>41.4</v>
      </c>
      <c r="W139">
        <v>0</v>
      </c>
      <c r="Y139">
        <v>13.7</v>
      </c>
      <c r="Z139">
        <v>9.68</v>
      </c>
      <c r="AA139">
        <v>17.559999999999999</v>
      </c>
      <c r="AB139">
        <v>36515</v>
      </c>
      <c r="AC139">
        <v>3.5</v>
      </c>
      <c r="AD139">
        <v>16.059999999999999</v>
      </c>
      <c r="AE139">
        <v>33404</v>
      </c>
      <c r="AF139">
        <v>18.29</v>
      </c>
      <c r="AG139">
        <v>38039</v>
      </c>
      <c r="AH139">
        <v>0</v>
      </c>
      <c r="AI139">
        <v>0</v>
      </c>
      <c r="AL139">
        <v>15.52</v>
      </c>
      <c r="AM139">
        <v>32294</v>
      </c>
      <c r="AN139">
        <v>16.98</v>
      </c>
      <c r="AO139">
        <v>35312</v>
      </c>
      <c r="AP139">
        <v>16.98</v>
      </c>
      <c r="AQ139">
        <v>35312</v>
      </c>
      <c r="AR139">
        <v>17.27</v>
      </c>
      <c r="AS139">
        <v>35903</v>
      </c>
      <c r="AT139">
        <v>18.95</v>
      </c>
      <c r="AU139">
        <v>39419</v>
      </c>
      <c r="AV139">
        <v>0</v>
      </c>
      <c r="AY139">
        <v>0</v>
      </c>
      <c r="AZ139">
        <v>0</v>
      </c>
      <c r="BA139">
        <v>0</v>
      </c>
      <c r="BB139">
        <v>0</v>
      </c>
      <c r="BC139">
        <v>0</v>
      </c>
      <c r="BG139">
        <v>31</v>
      </c>
      <c r="BH139">
        <v>31</v>
      </c>
      <c r="BK139">
        <v>28</v>
      </c>
      <c r="BL139">
        <v>28</v>
      </c>
      <c r="BM139" t="s">
        <v>484</v>
      </c>
    </row>
    <row r="140" spans="1:65" x14ac:dyDescent="0.3">
      <c r="A140" t="s">
        <v>65</v>
      </c>
      <c r="B140" t="s">
        <v>66</v>
      </c>
      <c r="C140" t="s">
        <v>67</v>
      </c>
      <c r="D140" t="s">
        <v>68</v>
      </c>
      <c r="E140" t="s">
        <v>69</v>
      </c>
      <c r="F140" t="s">
        <v>70</v>
      </c>
      <c r="G140" t="s">
        <v>71</v>
      </c>
      <c r="H140" t="s">
        <v>72</v>
      </c>
      <c r="I140" t="s">
        <v>73</v>
      </c>
      <c r="M140" t="s">
        <v>74</v>
      </c>
      <c r="N140" t="s">
        <v>75</v>
      </c>
      <c r="O140" t="s">
        <v>485</v>
      </c>
      <c r="P140" t="s">
        <v>486</v>
      </c>
      <c r="Q140" t="b">
        <v>0</v>
      </c>
      <c r="R140" t="b">
        <v>0</v>
      </c>
      <c r="S140" s="1">
        <v>45763.647488425901</v>
      </c>
      <c r="T140">
        <v>80</v>
      </c>
      <c r="U140">
        <v>82</v>
      </c>
      <c r="V140">
        <v>82</v>
      </c>
      <c r="W140">
        <v>0</v>
      </c>
      <c r="Y140">
        <v>9.6</v>
      </c>
      <c r="Z140">
        <v>37.74</v>
      </c>
      <c r="AA140">
        <v>24.05</v>
      </c>
      <c r="AB140">
        <v>50017</v>
      </c>
      <c r="AC140">
        <v>4.0999999999999996</v>
      </c>
      <c r="AD140">
        <v>17.170000000000002</v>
      </c>
      <c r="AE140">
        <v>35727</v>
      </c>
      <c r="AF140">
        <v>27.43</v>
      </c>
      <c r="AG140">
        <v>57059</v>
      </c>
      <c r="AH140">
        <v>0</v>
      </c>
      <c r="AI140">
        <v>0</v>
      </c>
      <c r="AL140">
        <v>16.41</v>
      </c>
      <c r="AM140">
        <v>34119</v>
      </c>
      <c r="AN140">
        <v>18.25</v>
      </c>
      <c r="AO140">
        <v>37967</v>
      </c>
      <c r="AP140">
        <v>22.6</v>
      </c>
      <c r="AQ140">
        <v>47010</v>
      </c>
      <c r="AR140">
        <v>27.98</v>
      </c>
      <c r="AS140">
        <v>58189</v>
      </c>
      <c r="AT140">
        <v>36.64</v>
      </c>
      <c r="AU140">
        <v>76214</v>
      </c>
      <c r="AV140">
        <v>0</v>
      </c>
      <c r="AY140">
        <v>0</v>
      </c>
      <c r="AZ140">
        <v>0</v>
      </c>
      <c r="BA140">
        <v>0</v>
      </c>
      <c r="BB140">
        <v>0</v>
      </c>
      <c r="BC140">
        <v>0</v>
      </c>
      <c r="BG140">
        <v>53</v>
      </c>
      <c r="BH140">
        <v>53</v>
      </c>
      <c r="BK140">
        <v>33</v>
      </c>
      <c r="BL140">
        <v>33</v>
      </c>
      <c r="BM140" t="s">
        <v>487</v>
      </c>
    </row>
    <row r="141" spans="1:65" x14ac:dyDescent="0.3">
      <c r="A141" t="s">
        <v>65</v>
      </c>
      <c r="B141" t="s">
        <v>66</v>
      </c>
      <c r="C141" t="s">
        <v>67</v>
      </c>
      <c r="D141" t="s">
        <v>68</v>
      </c>
      <c r="E141" t="s">
        <v>69</v>
      </c>
      <c r="F141" t="s">
        <v>70</v>
      </c>
      <c r="G141" t="s">
        <v>71</v>
      </c>
      <c r="H141" t="s">
        <v>72</v>
      </c>
      <c r="I141" t="s">
        <v>73</v>
      </c>
      <c r="M141" t="s">
        <v>74</v>
      </c>
      <c r="N141" t="s">
        <v>75</v>
      </c>
      <c r="O141" t="s">
        <v>488</v>
      </c>
      <c r="P141" t="s">
        <v>489</v>
      </c>
      <c r="Q141" t="b">
        <v>0</v>
      </c>
      <c r="R141" t="b">
        <v>0</v>
      </c>
      <c r="S141" s="1">
        <v>45763.647488425901</v>
      </c>
      <c r="T141">
        <v>20</v>
      </c>
      <c r="U141">
        <v>24.6</v>
      </c>
      <c r="V141">
        <v>24.6</v>
      </c>
      <c r="W141">
        <v>0</v>
      </c>
      <c r="Y141">
        <v>18.899999999999999</v>
      </c>
      <c r="Z141">
        <v>26.32</v>
      </c>
      <c r="AA141">
        <v>30.43</v>
      </c>
      <c r="AB141">
        <v>63292</v>
      </c>
      <c r="AC141">
        <v>7.1</v>
      </c>
      <c r="AD141">
        <v>22.1</v>
      </c>
      <c r="AE141">
        <v>45973</v>
      </c>
      <c r="AF141">
        <v>34.53</v>
      </c>
      <c r="AG141">
        <v>71816</v>
      </c>
      <c r="AH141">
        <v>0</v>
      </c>
      <c r="AI141">
        <v>0</v>
      </c>
      <c r="AL141">
        <v>22.14</v>
      </c>
      <c r="AM141">
        <v>46056</v>
      </c>
      <c r="AN141">
        <v>22.5</v>
      </c>
      <c r="AO141">
        <v>46803</v>
      </c>
      <c r="AP141">
        <v>25.23</v>
      </c>
      <c r="AQ141">
        <v>52475</v>
      </c>
      <c r="AR141">
        <v>35.43</v>
      </c>
      <c r="AS141">
        <v>73673</v>
      </c>
      <c r="AT141">
        <v>40.36</v>
      </c>
      <c r="AU141">
        <v>83960</v>
      </c>
      <c r="AV141">
        <v>0</v>
      </c>
      <c r="AY141">
        <v>0</v>
      </c>
      <c r="AZ141">
        <v>0</v>
      </c>
      <c r="BA141">
        <v>0</v>
      </c>
      <c r="BB141">
        <v>0</v>
      </c>
      <c r="BC141">
        <v>0</v>
      </c>
      <c r="BG141">
        <v>19</v>
      </c>
      <c r="BH141">
        <v>19</v>
      </c>
      <c r="BK141">
        <v>14</v>
      </c>
      <c r="BL141">
        <v>14</v>
      </c>
      <c r="BM141" t="s">
        <v>490</v>
      </c>
    </row>
    <row r="142" spans="1:65" x14ac:dyDescent="0.3">
      <c r="A142" t="s">
        <v>65</v>
      </c>
      <c r="B142" t="s">
        <v>66</v>
      </c>
      <c r="C142" t="s">
        <v>67</v>
      </c>
      <c r="D142" t="s">
        <v>68</v>
      </c>
      <c r="E142" t="s">
        <v>69</v>
      </c>
      <c r="F142" t="s">
        <v>70</v>
      </c>
      <c r="G142" t="s">
        <v>71</v>
      </c>
      <c r="H142" t="s">
        <v>72</v>
      </c>
      <c r="I142" t="s">
        <v>73</v>
      </c>
      <c r="M142" t="s">
        <v>74</v>
      </c>
      <c r="N142" t="s">
        <v>75</v>
      </c>
      <c r="O142" t="s">
        <v>491</v>
      </c>
      <c r="P142" t="s">
        <v>492</v>
      </c>
      <c r="Q142" t="b">
        <v>0</v>
      </c>
      <c r="R142" t="b">
        <v>0</v>
      </c>
      <c r="S142" s="1">
        <v>45763.647488425901</v>
      </c>
      <c r="T142">
        <v>100</v>
      </c>
      <c r="U142">
        <v>100.8</v>
      </c>
      <c r="V142">
        <v>100.8</v>
      </c>
      <c r="W142">
        <v>0</v>
      </c>
      <c r="Y142">
        <v>17.2</v>
      </c>
      <c r="Z142">
        <v>34.29</v>
      </c>
      <c r="AA142">
        <v>20.059999999999999</v>
      </c>
      <c r="AB142">
        <v>41721</v>
      </c>
      <c r="AC142">
        <v>2.2000000000000002</v>
      </c>
      <c r="AD142">
        <v>17.43</v>
      </c>
      <c r="AE142">
        <v>36256</v>
      </c>
      <c r="AF142">
        <v>21.35</v>
      </c>
      <c r="AG142">
        <v>44417</v>
      </c>
      <c r="AH142">
        <v>0</v>
      </c>
      <c r="AI142">
        <v>0</v>
      </c>
      <c r="AL142">
        <v>16.98</v>
      </c>
      <c r="AM142">
        <v>35302</v>
      </c>
      <c r="AN142">
        <v>18.25</v>
      </c>
      <c r="AO142">
        <v>37956</v>
      </c>
      <c r="AP142">
        <v>18.46</v>
      </c>
      <c r="AQ142">
        <v>38392</v>
      </c>
      <c r="AR142">
        <v>21.56</v>
      </c>
      <c r="AS142">
        <v>44853</v>
      </c>
      <c r="AT142">
        <v>23.83</v>
      </c>
      <c r="AU142">
        <v>49561</v>
      </c>
      <c r="AV142">
        <v>0</v>
      </c>
      <c r="AY142">
        <v>0</v>
      </c>
      <c r="AZ142">
        <v>0</v>
      </c>
      <c r="BA142">
        <v>0</v>
      </c>
      <c r="BB142">
        <v>0</v>
      </c>
      <c r="BC142">
        <v>0</v>
      </c>
      <c r="BG142">
        <v>35</v>
      </c>
      <c r="BH142">
        <v>35</v>
      </c>
      <c r="BK142">
        <v>23</v>
      </c>
      <c r="BL142">
        <v>23</v>
      </c>
      <c r="BM142" t="s">
        <v>493</v>
      </c>
    </row>
    <row r="143" spans="1:65" x14ac:dyDescent="0.3">
      <c r="A143" t="s">
        <v>65</v>
      </c>
      <c r="B143" t="s">
        <v>66</v>
      </c>
      <c r="C143" t="s">
        <v>67</v>
      </c>
      <c r="D143" t="s">
        <v>68</v>
      </c>
      <c r="E143" t="s">
        <v>69</v>
      </c>
      <c r="F143" t="s">
        <v>70</v>
      </c>
      <c r="G143" t="s">
        <v>71</v>
      </c>
      <c r="H143" t="s">
        <v>72</v>
      </c>
      <c r="I143" t="s">
        <v>73</v>
      </c>
      <c r="M143" t="s">
        <v>74</v>
      </c>
      <c r="N143" t="s">
        <v>75</v>
      </c>
      <c r="O143" t="s">
        <v>494</v>
      </c>
      <c r="P143" t="s">
        <v>495</v>
      </c>
      <c r="Q143" t="b">
        <v>0</v>
      </c>
      <c r="R143" t="b">
        <v>0</v>
      </c>
      <c r="S143" s="1">
        <v>45763.647488425901</v>
      </c>
      <c r="T143">
        <v>30</v>
      </c>
      <c r="U143">
        <v>30.6</v>
      </c>
      <c r="V143">
        <v>30.6</v>
      </c>
      <c r="W143">
        <v>0</v>
      </c>
      <c r="Y143">
        <v>13.4</v>
      </c>
      <c r="Z143">
        <v>64.290000000000006</v>
      </c>
      <c r="AA143">
        <v>25.47</v>
      </c>
      <c r="AB143">
        <v>52983</v>
      </c>
      <c r="AC143">
        <v>8.6</v>
      </c>
      <c r="AD143">
        <v>17.53</v>
      </c>
      <c r="AE143">
        <v>36453</v>
      </c>
      <c r="AF143">
        <v>29.38</v>
      </c>
      <c r="AG143">
        <v>61114</v>
      </c>
      <c r="AH143">
        <v>0</v>
      </c>
      <c r="AI143">
        <v>0</v>
      </c>
      <c r="AL143">
        <v>17.97</v>
      </c>
      <c r="AM143">
        <v>37376</v>
      </c>
      <c r="AN143">
        <v>18.71</v>
      </c>
      <c r="AO143">
        <v>38910</v>
      </c>
      <c r="AP143">
        <v>24.73</v>
      </c>
      <c r="AQ143">
        <v>51449</v>
      </c>
      <c r="AR143">
        <v>30.51</v>
      </c>
      <c r="AS143">
        <v>63458</v>
      </c>
      <c r="AT143">
        <v>31.58</v>
      </c>
      <c r="AU143">
        <v>65677</v>
      </c>
      <c r="AV143">
        <v>0</v>
      </c>
      <c r="AY143">
        <v>0</v>
      </c>
      <c r="AZ143">
        <v>0</v>
      </c>
      <c r="BA143">
        <v>0</v>
      </c>
      <c r="BB143">
        <v>0</v>
      </c>
      <c r="BC143">
        <v>0</v>
      </c>
      <c r="BG143">
        <v>14</v>
      </c>
      <c r="BH143">
        <v>14</v>
      </c>
      <c r="BK143">
        <v>5</v>
      </c>
      <c r="BL143">
        <v>5</v>
      </c>
      <c r="BM143" t="s">
        <v>496</v>
      </c>
    </row>
    <row r="144" spans="1:65" x14ac:dyDescent="0.3">
      <c r="A144" t="s">
        <v>65</v>
      </c>
      <c r="B144" t="s">
        <v>66</v>
      </c>
      <c r="C144" t="s">
        <v>67</v>
      </c>
      <c r="D144" t="s">
        <v>68</v>
      </c>
      <c r="E144" t="s">
        <v>69</v>
      </c>
      <c r="F144" t="s">
        <v>70</v>
      </c>
      <c r="G144" t="s">
        <v>71</v>
      </c>
      <c r="H144" t="s">
        <v>72</v>
      </c>
      <c r="I144" t="s">
        <v>73</v>
      </c>
      <c r="M144" t="s">
        <v>74</v>
      </c>
      <c r="N144" t="s">
        <v>75</v>
      </c>
      <c r="O144" t="s">
        <v>497</v>
      </c>
      <c r="P144" t="s">
        <v>498</v>
      </c>
      <c r="Q144" t="b">
        <v>0</v>
      </c>
      <c r="R144" t="b">
        <v>0</v>
      </c>
      <c r="S144" s="1">
        <v>45763.647488425901</v>
      </c>
      <c r="T144">
        <v>150</v>
      </c>
      <c r="U144">
        <v>150.6</v>
      </c>
      <c r="V144">
        <v>150.6</v>
      </c>
      <c r="W144">
        <v>0</v>
      </c>
      <c r="Y144">
        <v>8.8000000000000007</v>
      </c>
      <c r="Z144">
        <v>20.93</v>
      </c>
      <c r="AB144">
        <v>38703</v>
      </c>
      <c r="AC144">
        <v>2.2000000000000002</v>
      </c>
      <c r="AE144">
        <v>28478</v>
      </c>
      <c r="AG144">
        <v>43743</v>
      </c>
      <c r="AH144">
        <v>0</v>
      </c>
      <c r="AI144">
        <v>0</v>
      </c>
      <c r="AM144">
        <v>29131</v>
      </c>
      <c r="AO144">
        <v>29909</v>
      </c>
      <c r="AQ144">
        <v>30728</v>
      </c>
      <c r="AS144">
        <v>44842</v>
      </c>
      <c r="AU144">
        <v>58729</v>
      </c>
      <c r="AV144">
        <v>0</v>
      </c>
      <c r="AY144">
        <v>0</v>
      </c>
      <c r="AZ144">
        <v>0</v>
      </c>
      <c r="BA144">
        <v>0</v>
      </c>
      <c r="BB144">
        <v>0</v>
      </c>
      <c r="BC144">
        <v>0</v>
      </c>
      <c r="BG144">
        <v>43</v>
      </c>
      <c r="BH144">
        <v>43</v>
      </c>
      <c r="BK144">
        <v>34</v>
      </c>
      <c r="BL144">
        <v>34</v>
      </c>
      <c r="BM144" t="s">
        <v>499</v>
      </c>
    </row>
    <row r="145" spans="1:65" x14ac:dyDescent="0.3">
      <c r="A145" t="s">
        <v>65</v>
      </c>
      <c r="B145" t="s">
        <v>66</v>
      </c>
      <c r="C145" t="s">
        <v>67</v>
      </c>
      <c r="D145" t="s">
        <v>68</v>
      </c>
      <c r="E145" t="s">
        <v>69</v>
      </c>
      <c r="F145" t="s">
        <v>70</v>
      </c>
      <c r="G145" t="s">
        <v>71</v>
      </c>
      <c r="H145" t="s">
        <v>72</v>
      </c>
      <c r="I145" t="s">
        <v>73</v>
      </c>
      <c r="M145" t="s">
        <v>74</v>
      </c>
      <c r="N145" t="s">
        <v>75</v>
      </c>
      <c r="O145" t="s">
        <v>500</v>
      </c>
      <c r="P145" t="s">
        <v>501</v>
      </c>
      <c r="Q145" t="b">
        <v>0</v>
      </c>
      <c r="R145" t="b">
        <v>0</v>
      </c>
      <c r="S145" s="1">
        <v>45763.647488425901</v>
      </c>
      <c r="T145">
        <v>40</v>
      </c>
      <c r="U145">
        <v>40.299999999999997</v>
      </c>
      <c r="V145">
        <v>40.299999999999997</v>
      </c>
      <c r="W145">
        <v>0</v>
      </c>
      <c r="Y145">
        <v>36.200000000000003</v>
      </c>
      <c r="Z145">
        <v>71.430000000000007</v>
      </c>
      <c r="AA145">
        <v>21.73</v>
      </c>
      <c r="AB145">
        <v>45185</v>
      </c>
      <c r="AC145">
        <v>2.4</v>
      </c>
      <c r="AD145">
        <v>17.47</v>
      </c>
      <c r="AE145">
        <v>36339</v>
      </c>
      <c r="AF145">
        <v>23.82</v>
      </c>
      <c r="AG145">
        <v>49551</v>
      </c>
      <c r="AH145">
        <v>0</v>
      </c>
      <c r="AI145">
        <v>0</v>
      </c>
      <c r="AL145">
        <v>17.420000000000002</v>
      </c>
      <c r="AM145">
        <v>36235</v>
      </c>
      <c r="AN145">
        <v>18.809999999999999</v>
      </c>
      <c r="AO145">
        <v>39139</v>
      </c>
      <c r="AP145">
        <v>19.34</v>
      </c>
      <c r="AQ145">
        <v>40217</v>
      </c>
      <c r="AR145">
        <v>24.51</v>
      </c>
      <c r="AS145">
        <v>50971</v>
      </c>
      <c r="AT145">
        <v>29.55</v>
      </c>
      <c r="AU145">
        <v>61456</v>
      </c>
      <c r="AV145">
        <v>0</v>
      </c>
      <c r="AY145">
        <v>0</v>
      </c>
      <c r="AZ145">
        <v>0</v>
      </c>
      <c r="BA145">
        <v>0</v>
      </c>
      <c r="BB145">
        <v>0</v>
      </c>
      <c r="BC145">
        <v>0</v>
      </c>
      <c r="BG145">
        <v>7</v>
      </c>
      <c r="BH145">
        <v>7</v>
      </c>
      <c r="BK145">
        <v>2</v>
      </c>
      <c r="BL145">
        <v>2</v>
      </c>
      <c r="BM145" t="s">
        <v>502</v>
      </c>
    </row>
    <row r="146" spans="1:65" x14ac:dyDescent="0.3">
      <c r="A146" t="s">
        <v>65</v>
      </c>
      <c r="B146" t="s">
        <v>66</v>
      </c>
      <c r="C146" t="s">
        <v>67</v>
      </c>
      <c r="D146" t="s">
        <v>68</v>
      </c>
      <c r="E146" t="s">
        <v>69</v>
      </c>
      <c r="F146" t="s">
        <v>70</v>
      </c>
      <c r="G146" t="s">
        <v>71</v>
      </c>
      <c r="H146" t="s">
        <v>72</v>
      </c>
      <c r="I146" t="s">
        <v>73</v>
      </c>
      <c r="M146" t="s">
        <v>74</v>
      </c>
      <c r="N146" t="s">
        <v>75</v>
      </c>
      <c r="O146" t="s">
        <v>503</v>
      </c>
      <c r="P146" t="s">
        <v>504</v>
      </c>
      <c r="Q146" t="b">
        <v>0</v>
      </c>
      <c r="R146" t="b">
        <v>0</v>
      </c>
      <c r="S146" s="1">
        <v>45763.647488425901</v>
      </c>
      <c r="T146">
        <v>40</v>
      </c>
      <c r="U146">
        <v>38.6</v>
      </c>
      <c r="V146">
        <v>38.6</v>
      </c>
      <c r="W146">
        <v>0</v>
      </c>
      <c r="Y146">
        <v>23</v>
      </c>
      <c r="Z146">
        <v>43.75</v>
      </c>
      <c r="AA146">
        <v>20.18</v>
      </c>
      <c r="AB146">
        <v>41970</v>
      </c>
      <c r="AC146">
        <v>26.2</v>
      </c>
      <c r="AD146">
        <v>15.13</v>
      </c>
      <c r="AE146">
        <v>31464</v>
      </c>
      <c r="AF146">
        <v>22.67</v>
      </c>
      <c r="AG146">
        <v>47155</v>
      </c>
      <c r="AH146">
        <v>0</v>
      </c>
      <c r="AI146">
        <v>0</v>
      </c>
      <c r="AL146">
        <v>14.63</v>
      </c>
      <c r="AM146">
        <v>30427</v>
      </c>
      <c r="AN146">
        <v>15.37</v>
      </c>
      <c r="AO146">
        <v>31962</v>
      </c>
      <c r="AP146">
        <v>18.059999999999999</v>
      </c>
      <c r="AQ146">
        <v>37562</v>
      </c>
      <c r="AR146">
        <v>21.47</v>
      </c>
      <c r="AS146">
        <v>44645</v>
      </c>
      <c r="AT146">
        <v>24</v>
      </c>
      <c r="AU146">
        <v>49914</v>
      </c>
      <c r="AV146">
        <v>0</v>
      </c>
      <c r="AY146">
        <v>0</v>
      </c>
      <c r="AZ146">
        <v>0</v>
      </c>
      <c r="BA146">
        <v>0</v>
      </c>
      <c r="BB146">
        <v>0</v>
      </c>
      <c r="BC146">
        <v>0</v>
      </c>
      <c r="BG146">
        <v>16</v>
      </c>
      <c r="BH146">
        <v>16</v>
      </c>
      <c r="BK146">
        <v>9</v>
      </c>
      <c r="BL146">
        <v>9</v>
      </c>
      <c r="BM146" t="s">
        <v>505</v>
      </c>
    </row>
    <row r="147" spans="1:65" x14ac:dyDescent="0.3">
      <c r="A147" t="s">
        <v>65</v>
      </c>
      <c r="B147" t="s">
        <v>66</v>
      </c>
      <c r="C147" t="s">
        <v>67</v>
      </c>
      <c r="D147" t="s">
        <v>68</v>
      </c>
      <c r="E147" t="s">
        <v>69</v>
      </c>
      <c r="F147" t="s">
        <v>70</v>
      </c>
      <c r="G147" t="s">
        <v>71</v>
      </c>
      <c r="H147" t="s">
        <v>72</v>
      </c>
      <c r="I147" t="s">
        <v>73</v>
      </c>
      <c r="M147" t="s">
        <v>74</v>
      </c>
      <c r="N147" t="s">
        <v>75</v>
      </c>
      <c r="O147" t="s">
        <v>506</v>
      </c>
      <c r="P147" t="s">
        <v>507</v>
      </c>
      <c r="Q147" t="b">
        <v>0</v>
      </c>
      <c r="R147" t="b">
        <v>0</v>
      </c>
      <c r="S147" s="1">
        <v>45763.647488425901</v>
      </c>
      <c r="T147">
        <v>40</v>
      </c>
      <c r="U147">
        <v>41.1</v>
      </c>
      <c r="V147">
        <v>41.1</v>
      </c>
      <c r="W147">
        <v>0</v>
      </c>
      <c r="Y147">
        <v>10.9</v>
      </c>
      <c r="Z147">
        <v>68.42</v>
      </c>
      <c r="AA147">
        <v>34.67</v>
      </c>
      <c r="AB147">
        <v>72107</v>
      </c>
      <c r="AC147">
        <v>2.4</v>
      </c>
      <c r="AD147">
        <v>24.02</v>
      </c>
      <c r="AE147">
        <v>49966</v>
      </c>
      <c r="AF147">
        <v>39.909999999999997</v>
      </c>
      <c r="AG147">
        <v>83006</v>
      </c>
      <c r="AH147">
        <v>0</v>
      </c>
      <c r="AI147">
        <v>0</v>
      </c>
      <c r="AL147">
        <v>23.81</v>
      </c>
      <c r="AM147">
        <v>49540</v>
      </c>
      <c r="AN147">
        <v>26.54</v>
      </c>
      <c r="AO147">
        <v>55203</v>
      </c>
      <c r="AP147">
        <v>34.36</v>
      </c>
      <c r="AQ147">
        <v>71464</v>
      </c>
      <c r="AR147">
        <v>39.270000000000003</v>
      </c>
      <c r="AS147">
        <v>81689</v>
      </c>
      <c r="AT147">
        <v>46.24</v>
      </c>
      <c r="AU147">
        <v>96187</v>
      </c>
      <c r="AV147">
        <v>0</v>
      </c>
      <c r="AY147">
        <v>0</v>
      </c>
      <c r="AZ147">
        <v>0</v>
      </c>
      <c r="BA147">
        <v>0</v>
      </c>
      <c r="BB147">
        <v>0</v>
      </c>
      <c r="BC147">
        <v>0</v>
      </c>
      <c r="BG147">
        <v>19</v>
      </c>
      <c r="BH147">
        <v>19</v>
      </c>
      <c r="BK147">
        <v>6</v>
      </c>
      <c r="BL147">
        <v>6</v>
      </c>
      <c r="BM147" t="s">
        <v>508</v>
      </c>
    </row>
    <row r="148" spans="1:65" x14ac:dyDescent="0.3">
      <c r="A148" t="s">
        <v>65</v>
      </c>
      <c r="B148" t="s">
        <v>66</v>
      </c>
      <c r="C148" t="s">
        <v>67</v>
      </c>
      <c r="D148" t="s">
        <v>68</v>
      </c>
      <c r="E148" t="s">
        <v>69</v>
      </c>
      <c r="F148" t="s">
        <v>70</v>
      </c>
      <c r="G148" t="s">
        <v>71</v>
      </c>
      <c r="H148" t="s">
        <v>72</v>
      </c>
      <c r="I148" t="s">
        <v>73</v>
      </c>
      <c r="M148" t="s">
        <v>74</v>
      </c>
      <c r="N148" t="s">
        <v>75</v>
      </c>
      <c r="O148" t="s">
        <v>509</v>
      </c>
      <c r="P148" t="s">
        <v>510</v>
      </c>
      <c r="Q148" t="b">
        <v>0</v>
      </c>
      <c r="R148" t="b">
        <v>0</v>
      </c>
      <c r="S148" s="1">
        <v>45763.647488425901</v>
      </c>
      <c r="T148">
        <v>20</v>
      </c>
      <c r="U148">
        <v>19.3</v>
      </c>
      <c r="V148">
        <v>19.3</v>
      </c>
      <c r="W148">
        <v>0</v>
      </c>
      <c r="Y148">
        <v>16.899999999999999</v>
      </c>
      <c r="Z148">
        <v>12.5</v>
      </c>
      <c r="AA148">
        <v>32.14</v>
      </c>
      <c r="AB148">
        <v>66849</v>
      </c>
      <c r="AC148">
        <v>3.7</v>
      </c>
      <c r="AD148">
        <v>24.92</v>
      </c>
      <c r="AE148">
        <v>51822</v>
      </c>
      <c r="AF148">
        <v>35.700000000000003</v>
      </c>
      <c r="AG148">
        <v>74243</v>
      </c>
      <c r="AH148">
        <v>0</v>
      </c>
      <c r="AI148">
        <v>0</v>
      </c>
      <c r="AL148">
        <v>22.88</v>
      </c>
      <c r="AM148">
        <v>47580</v>
      </c>
      <c r="AN148">
        <v>29.67</v>
      </c>
      <c r="AO148">
        <v>61726</v>
      </c>
      <c r="AP148">
        <v>30.73</v>
      </c>
      <c r="AQ148">
        <v>63924</v>
      </c>
      <c r="AR148">
        <v>31.97</v>
      </c>
      <c r="AS148">
        <v>66507</v>
      </c>
      <c r="AT148">
        <v>58.76</v>
      </c>
      <c r="AU148">
        <v>122218</v>
      </c>
      <c r="AV148">
        <v>0</v>
      </c>
      <c r="AY148">
        <v>0</v>
      </c>
      <c r="AZ148">
        <v>0</v>
      </c>
      <c r="BA148">
        <v>0</v>
      </c>
      <c r="BB148">
        <v>0</v>
      </c>
      <c r="BC148">
        <v>0</v>
      </c>
      <c r="BG148">
        <v>16</v>
      </c>
      <c r="BH148">
        <v>16</v>
      </c>
      <c r="BK148">
        <v>14</v>
      </c>
      <c r="BL148">
        <v>14</v>
      </c>
      <c r="BM148" t="s">
        <v>511</v>
      </c>
    </row>
    <row r="149" spans="1:65" x14ac:dyDescent="0.3">
      <c r="A149" t="s">
        <v>65</v>
      </c>
      <c r="B149" t="s">
        <v>66</v>
      </c>
      <c r="C149" t="s">
        <v>67</v>
      </c>
      <c r="D149" t="s">
        <v>68</v>
      </c>
      <c r="E149" t="s">
        <v>69</v>
      </c>
      <c r="F149" t="s">
        <v>70</v>
      </c>
      <c r="G149" t="s">
        <v>71</v>
      </c>
      <c r="H149" t="s">
        <v>72</v>
      </c>
      <c r="I149" t="s">
        <v>73</v>
      </c>
      <c r="M149" t="s">
        <v>74</v>
      </c>
      <c r="N149" t="s">
        <v>75</v>
      </c>
      <c r="O149" t="s">
        <v>512</v>
      </c>
      <c r="P149" t="s">
        <v>513</v>
      </c>
      <c r="Q149" t="b">
        <v>0</v>
      </c>
      <c r="R149" t="b">
        <v>0</v>
      </c>
      <c r="S149" s="1">
        <v>45763.647488425901</v>
      </c>
      <c r="T149">
        <v>10</v>
      </c>
      <c r="U149">
        <v>11.4</v>
      </c>
      <c r="V149">
        <v>11.4</v>
      </c>
      <c r="W149">
        <v>0</v>
      </c>
      <c r="Y149">
        <v>25.8</v>
      </c>
      <c r="Z149">
        <v>62.5</v>
      </c>
      <c r="AA149">
        <v>29.9</v>
      </c>
      <c r="AB149">
        <v>62182</v>
      </c>
      <c r="AC149">
        <v>3.4</v>
      </c>
      <c r="AD149">
        <v>25.02</v>
      </c>
      <c r="AE149">
        <v>52050</v>
      </c>
      <c r="AF149">
        <v>32.29</v>
      </c>
      <c r="AG149">
        <v>67170</v>
      </c>
      <c r="AH149">
        <v>0</v>
      </c>
      <c r="AI149">
        <v>0</v>
      </c>
      <c r="AL149">
        <v>24.5</v>
      </c>
      <c r="AM149">
        <v>50940</v>
      </c>
      <c r="AN149">
        <v>26.35</v>
      </c>
      <c r="AO149">
        <v>54809</v>
      </c>
      <c r="AP149">
        <v>28.52</v>
      </c>
      <c r="AQ149">
        <v>59330</v>
      </c>
      <c r="AR149">
        <v>31.06</v>
      </c>
      <c r="AS149">
        <v>64598</v>
      </c>
      <c r="AT149">
        <v>42.54</v>
      </c>
      <c r="AU149">
        <v>88492</v>
      </c>
      <c r="AV149">
        <v>0</v>
      </c>
      <c r="AY149">
        <v>0</v>
      </c>
      <c r="AZ149">
        <v>0</v>
      </c>
      <c r="BA149">
        <v>0</v>
      </c>
      <c r="BB149">
        <v>0</v>
      </c>
      <c r="BC149">
        <v>0</v>
      </c>
      <c r="BG149">
        <v>8</v>
      </c>
      <c r="BH149">
        <v>8</v>
      </c>
      <c r="BK149">
        <v>3</v>
      </c>
      <c r="BL149">
        <v>3</v>
      </c>
      <c r="BM149" t="s">
        <v>514</v>
      </c>
    </row>
    <row r="150" spans="1:65" x14ac:dyDescent="0.3">
      <c r="A150" t="s">
        <v>65</v>
      </c>
      <c r="B150" t="s">
        <v>66</v>
      </c>
      <c r="C150" t="s">
        <v>67</v>
      </c>
      <c r="D150" t="s">
        <v>68</v>
      </c>
      <c r="E150" t="s">
        <v>69</v>
      </c>
      <c r="F150" t="s">
        <v>70</v>
      </c>
      <c r="G150" t="s">
        <v>71</v>
      </c>
      <c r="H150" t="s">
        <v>72</v>
      </c>
      <c r="I150" t="s">
        <v>73</v>
      </c>
      <c r="M150" t="s">
        <v>74</v>
      </c>
      <c r="N150" t="s">
        <v>75</v>
      </c>
      <c r="O150" t="s">
        <v>515</v>
      </c>
      <c r="P150" t="s">
        <v>516</v>
      </c>
      <c r="Q150" t="b">
        <v>0</v>
      </c>
      <c r="R150" t="b">
        <v>0</v>
      </c>
      <c r="S150" s="1">
        <v>45763.647488425901</v>
      </c>
      <c r="T150">
        <v>20</v>
      </c>
      <c r="U150">
        <v>21.5</v>
      </c>
      <c r="V150">
        <v>21.5</v>
      </c>
      <c r="W150">
        <v>0</v>
      </c>
      <c r="Y150">
        <v>14.9</v>
      </c>
      <c r="Z150">
        <v>66.67</v>
      </c>
      <c r="AA150">
        <v>18.95</v>
      </c>
      <c r="AB150">
        <v>39408</v>
      </c>
      <c r="AC150">
        <v>3.9</v>
      </c>
      <c r="AD150">
        <v>13.99</v>
      </c>
      <c r="AE150">
        <v>29100</v>
      </c>
      <c r="AF150">
        <v>21.38</v>
      </c>
      <c r="AG150">
        <v>44490</v>
      </c>
      <c r="AH150">
        <v>0</v>
      </c>
      <c r="AI150">
        <v>0</v>
      </c>
      <c r="AL150">
        <v>13.99</v>
      </c>
      <c r="AM150">
        <v>29100</v>
      </c>
      <c r="AN150">
        <v>15.14</v>
      </c>
      <c r="AO150">
        <v>31506</v>
      </c>
      <c r="AP150">
        <v>15.88</v>
      </c>
      <c r="AQ150">
        <v>33020</v>
      </c>
      <c r="AR150">
        <v>23.76</v>
      </c>
      <c r="AS150">
        <v>49406</v>
      </c>
      <c r="AT150">
        <v>26.95</v>
      </c>
      <c r="AU150">
        <v>56074</v>
      </c>
      <c r="AV150">
        <v>0</v>
      </c>
      <c r="AY150">
        <v>0</v>
      </c>
      <c r="AZ150">
        <v>0</v>
      </c>
      <c r="BA150">
        <v>0</v>
      </c>
      <c r="BB150">
        <v>0</v>
      </c>
      <c r="BC150">
        <v>0</v>
      </c>
      <c r="BG150">
        <v>6</v>
      </c>
      <c r="BH150">
        <v>6</v>
      </c>
      <c r="BK150">
        <v>2</v>
      </c>
      <c r="BL150">
        <v>2</v>
      </c>
      <c r="BM150" t="s">
        <v>517</v>
      </c>
    </row>
    <row r="151" spans="1:65" x14ac:dyDescent="0.3">
      <c r="A151" t="s">
        <v>65</v>
      </c>
      <c r="B151" t="s">
        <v>66</v>
      </c>
      <c r="C151" t="s">
        <v>67</v>
      </c>
      <c r="D151" t="s">
        <v>68</v>
      </c>
      <c r="E151" t="s">
        <v>69</v>
      </c>
      <c r="F151" t="s">
        <v>70</v>
      </c>
      <c r="G151" t="s">
        <v>71</v>
      </c>
      <c r="H151" t="s">
        <v>72</v>
      </c>
      <c r="I151" t="s">
        <v>73</v>
      </c>
      <c r="M151" t="s">
        <v>74</v>
      </c>
      <c r="N151" t="s">
        <v>75</v>
      </c>
      <c r="O151" t="s">
        <v>518</v>
      </c>
      <c r="P151" t="s">
        <v>519</v>
      </c>
      <c r="Q151" t="b">
        <v>0</v>
      </c>
      <c r="R151" t="b">
        <v>0</v>
      </c>
      <c r="S151" s="1">
        <v>45763.647488425901</v>
      </c>
      <c r="T151">
        <v>20</v>
      </c>
      <c r="U151">
        <v>22</v>
      </c>
      <c r="V151">
        <v>22</v>
      </c>
      <c r="W151">
        <v>0</v>
      </c>
      <c r="Y151">
        <v>9.4</v>
      </c>
      <c r="Z151">
        <v>25</v>
      </c>
      <c r="AA151">
        <v>18.43</v>
      </c>
      <c r="AB151">
        <v>38330</v>
      </c>
      <c r="AC151">
        <v>3.6</v>
      </c>
      <c r="AD151">
        <v>15.59</v>
      </c>
      <c r="AE151">
        <v>32418</v>
      </c>
      <c r="AF151">
        <v>19.829999999999998</v>
      </c>
      <c r="AG151">
        <v>41234</v>
      </c>
      <c r="AH151">
        <v>0</v>
      </c>
      <c r="AI151">
        <v>0</v>
      </c>
      <c r="AL151">
        <v>15.54</v>
      </c>
      <c r="AM151">
        <v>32315</v>
      </c>
      <c r="AN151">
        <v>15.69</v>
      </c>
      <c r="AO151">
        <v>32636</v>
      </c>
      <c r="AP151">
        <v>17.2</v>
      </c>
      <c r="AQ151">
        <v>35789</v>
      </c>
      <c r="AR151">
        <v>18.86</v>
      </c>
      <c r="AS151">
        <v>39222</v>
      </c>
      <c r="AT151">
        <v>24.74</v>
      </c>
      <c r="AU151">
        <v>51459</v>
      </c>
      <c r="AV151">
        <v>0</v>
      </c>
      <c r="AY151">
        <v>0</v>
      </c>
      <c r="AZ151">
        <v>0</v>
      </c>
      <c r="BA151">
        <v>0</v>
      </c>
      <c r="BB151">
        <v>0</v>
      </c>
      <c r="BC151">
        <v>0</v>
      </c>
      <c r="BG151">
        <v>12</v>
      </c>
      <c r="BH151">
        <v>12</v>
      </c>
      <c r="BK151">
        <v>9</v>
      </c>
      <c r="BL151">
        <v>9</v>
      </c>
      <c r="BM151" t="s">
        <v>520</v>
      </c>
    </row>
    <row r="152" spans="1:65" x14ac:dyDescent="0.3">
      <c r="A152" t="s">
        <v>65</v>
      </c>
      <c r="B152" t="s">
        <v>66</v>
      </c>
      <c r="C152" t="s">
        <v>67</v>
      </c>
      <c r="D152" t="s">
        <v>68</v>
      </c>
      <c r="E152" t="s">
        <v>69</v>
      </c>
      <c r="F152" t="s">
        <v>70</v>
      </c>
      <c r="G152" t="s">
        <v>71</v>
      </c>
      <c r="H152" t="s">
        <v>72</v>
      </c>
      <c r="I152" t="s">
        <v>73</v>
      </c>
      <c r="M152" t="s">
        <v>74</v>
      </c>
      <c r="N152" t="s">
        <v>75</v>
      </c>
      <c r="O152" t="s">
        <v>521</v>
      </c>
      <c r="P152" t="s">
        <v>522</v>
      </c>
      <c r="Q152" t="b">
        <v>0</v>
      </c>
      <c r="R152" t="b">
        <v>0</v>
      </c>
      <c r="S152" s="1">
        <v>45763.647488425901</v>
      </c>
      <c r="T152">
        <v>20</v>
      </c>
      <c r="U152">
        <v>18.399999999999999</v>
      </c>
      <c r="V152">
        <v>18.399999999999999</v>
      </c>
      <c r="W152">
        <v>0</v>
      </c>
      <c r="Y152">
        <v>16.8</v>
      </c>
      <c r="Z152">
        <v>83.33</v>
      </c>
      <c r="AA152">
        <v>18.739999999999998</v>
      </c>
      <c r="AB152">
        <v>38983</v>
      </c>
      <c r="AC152">
        <v>5.0999999999999996</v>
      </c>
      <c r="AD152">
        <v>14.85</v>
      </c>
      <c r="AE152">
        <v>30894</v>
      </c>
      <c r="AF152">
        <v>20.66</v>
      </c>
      <c r="AG152">
        <v>42965</v>
      </c>
      <c r="AH152">
        <v>0</v>
      </c>
      <c r="AI152">
        <v>0</v>
      </c>
      <c r="AL152">
        <v>13.61</v>
      </c>
      <c r="AM152">
        <v>28301</v>
      </c>
      <c r="AN152">
        <v>17.95</v>
      </c>
      <c r="AO152">
        <v>37334</v>
      </c>
      <c r="AP152">
        <v>19.68</v>
      </c>
      <c r="AQ152">
        <v>40933</v>
      </c>
      <c r="AR152">
        <v>19.68</v>
      </c>
      <c r="AS152">
        <v>40933</v>
      </c>
      <c r="AT152">
        <v>24.27</v>
      </c>
      <c r="AU152">
        <v>50463</v>
      </c>
      <c r="AV152">
        <v>0</v>
      </c>
      <c r="AY152">
        <v>0</v>
      </c>
      <c r="AZ152">
        <v>0</v>
      </c>
      <c r="BA152">
        <v>0</v>
      </c>
      <c r="BB152">
        <v>0</v>
      </c>
      <c r="BC152">
        <v>0</v>
      </c>
      <c r="BG152">
        <v>6</v>
      </c>
      <c r="BH152">
        <v>6</v>
      </c>
      <c r="BK152">
        <v>1</v>
      </c>
      <c r="BL152">
        <v>1</v>
      </c>
      <c r="BM152" t="s">
        <v>523</v>
      </c>
    </row>
    <row r="153" spans="1:65" x14ac:dyDescent="0.3">
      <c r="A153" t="s">
        <v>65</v>
      </c>
      <c r="B153" t="s">
        <v>66</v>
      </c>
      <c r="C153" t="s">
        <v>67</v>
      </c>
      <c r="D153" t="s">
        <v>68</v>
      </c>
      <c r="E153" t="s">
        <v>69</v>
      </c>
      <c r="F153" t="s">
        <v>70</v>
      </c>
      <c r="G153" t="s">
        <v>71</v>
      </c>
      <c r="H153" t="s">
        <v>72</v>
      </c>
      <c r="I153" t="s">
        <v>73</v>
      </c>
      <c r="M153" t="s">
        <v>74</v>
      </c>
      <c r="N153" t="s">
        <v>75</v>
      </c>
      <c r="O153" t="s">
        <v>524</v>
      </c>
      <c r="P153" t="s">
        <v>525</v>
      </c>
      <c r="Q153" t="b">
        <v>0</v>
      </c>
      <c r="R153" t="b">
        <v>0</v>
      </c>
      <c r="S153" s="1">
        <v>45763.647488425901</v>
      </c>
      <c r="T153">
        <v>30</v>
      </c>
      <c r="U153">
        <v>26.1</v>
      </c>
      <c r="V153">
        <v>26.1</v>
      </c>
      <c r="W153">
        <v>0</v>
      </c>
      <c r="Y153">
        <v>10.8</v>
      </c>
      <c r="Z153">
        <v>23.53</v>
      </c>
      <c r="AA153">
        <v>52</v>
      </c>
      <c r="AB153">
        <v>108165</v>
      </c>
      <c r="AC153">
        <v>10.5</v>
      </c>
      <c r="AD153">
        <v>37.299999999999997</v>
      </c>
      <c r="AE153">
        <v>77593</v>
      </c>
      <c r="AF153">
        <v>59.24</v>
      </c>
      <c r="AG153">
        <v>123223</v>
      </c>
      <c r="AH153">
        <v>0</v>
      </c>
      <c r="AI153">
        <v>0</v>
      </c>
      <c r="AL153">
        <v>37</v>
      </c>
      <c r="AM153">
        <v>76950</v>
      </c>
      <c r="AN153">
        <v>38.42</v>
      </c>
      <c r="AO153">
        <v>79916</v>
      </c>
      <c r="AP153">
        <v>44.96</v>
      </c>
      <c r="AQ153">
        <v>93512</v>
      </c>
      <c r="AR153">
        <v>71.930000000000007</v>
      </c>
      <c r="AS153">
        <v>149606</v>
      </c>
      <c r="AT153">
        <v>87.37</v>
      </c>
      <c r="AU153">
        <v>181724</v>
      </c>
      <c r="AV153">
        <v>0</v>
      </c>
      <c r="AY153">
        <v>0</v>
      </c>
      <c r="AZ153">
        <v>0</v>
      </c>
      <c r="BA153">
        <v>0</v>
      </c>
      <c r="BB153">
        <v>0</v>
      </c>
      <c r="BC153">
        <v>0</v>
      </c>
      <c r="BG153">
        <v>17</v>
      </c>
      <c r="BH153">
        <v>17</v>
      </c>
      <c r="BK153">
        <v>13</v>
      </c>
      <c r="BL153">
        <v>13</v>
      </c>
      <c r="BM153" t="s">
        <v>526</v>
      </c>
    </row>
    <row r="154" spans="1:65" x14ac:dyDescent="0.3">
      <c r="A154" t="s">
        <v>65</v>
      </c>
      <c r="B154" t="s">
        <v>66</v>
      </c>
      <c r="C154" t="s">
        <v>67</v>
      </c>
      <c r="D154" t="s">
        <v>68</v>
      </c>
      <c r="E154" t="s">
        <v>69</v>
      </c>
      <c r="F154" t="s">
        <v>70</v>
      </c>
      <c r="G154" t="s">
        <v>71</v>
      </c>
      <c r="H154" t="s">
        <v>72</v>
      </c>
      <c r="I154" t="s">
        <v>73</v>
      </c>
      <c r="M154" t="s">
        <v>74</v>
      </c>
      <c r="N154" t="s">
        <v>75</v>
      </c>
      <c r="O154" t="s">
        <v>527</v>
      </c>
      <c r="P154" t="s">
        <v>528</v>
      </c>
      <c r="Q154" t="b">
        <v>0</v>
      </c>
      <c r="R154" t="b">
        <v>0</v>
      </c>
      <c r="S154" s="1">
        <v>45763.647488425901</v>
      </c>
      <c r="T154">
        <v>80</v>
      </c>
      <c r="U154">
        <v>76.7</v>
      </c>
      <c r="V154">
        <v>76.7</v>
      </c>
      <c r="W154">
        <v>0</v>
      </c>
      <c r="Y154">
        <v>15.9</v>
      </c>
      <c r="Z154">
        <v>5.26</v>
      </c>
      <c r="AA154">
        <v>77.040000000000006</v>
      </c>
      <c r="AB154">
        <v>160246</v>
      </c>
      <c r="AC154">
        <v>11.9</v>
      </c>
      <c r="AD154">
        <v>49.83</v>
      </c>
      <c r="AE154">
        <v>103644</v>
      </c>
      <c r="AF154">
        <v>90.44</v>
      </c>
      <c r="AG154">
        <v>188133</v>
      </c>
      <c r="AH154">
        <v>0</v>
      </c>
      <c r="AI154">
        <v>0</v>
      </c>
      <c r="AL154">
        <v>49.69</v>
      </c>
      <c r="AM154">
        <v>103333</v>
      </c>
      <c r="AN154">
        <v>51.25</v>
      </c>
      <c r="AO154">
        <v>106599</v>
      </c>
      <c r="AP154">
        <v>63.11</v>
      </c>
      <c r="AQ154">
        <v>131261</v>
      </c>
      <c r="AR154">
        <v>83.8</v>
      </c>
      <c r="AS154">
        <v>174309</v>
      </c>
      <c r="AT154">
        <v>99.06</v>
      </c>
      <c r="AU154">
        <v>206043</v>
      </c>
      <c r="AV154">
        <v>0</v>
      </c>
      <c r="AY154">
        <v>0</v>
      </c>
      <c r="AZ154">
        <v>0</v>
      </c>
      <c r="BA154">
        <v>0</v>
      </c>
      <c r="BB154">
        <v>0</v>
      </c>
      <c r="BC154">
        <v>0</v>
      </c>
      <c r="BG154">
        <v>57</v>
      </c>
      <c r="BH154">
        <v>57</v>
      </c>
      <c r="BK154">
        <v>54</v>
      </c>
      <c r="BL154">
        <v>54</v>
      </c>
      <c r="BM154" t="s">
        <v>529</v>
      </c>
    </row>
    <row r="155" spans="1:65" x14ac:dyDescent="0.3">
      <c r="A155" t="s">
        <v>65</v>
      </c>
      <c r="B155" t="s">
        <v>66</v>
      </c>
      <c r="C155" t="s">
        <v>67</v>
      </c>
      <c r="D155" t="s">
        <v>68</v>
      </c>
      <c r="E155" t="s">
        <v>69</v>
      </c>
      <c r="F155" t="s">
        <v>70</v>
      </c>
      <c r="G155" t="s">
        <v>71</v>
      </c>
      <c r="H155" t="s">
        <v>72</v>
      </c>
      <c r="I155" t="s">
        <v>73</v>
      </c>
      <c r="M155" t="s">
        <v>74</v>
      </c>
      <c r="N155" t="s">
        <v>75</v>
      </c>
      <c r="O155" t="s">
        <v>530</v>
      </c>
      <c r="P155" t="s">
        <v>531</v>
      </c>
      <c r="Q155" t="b">
        <v>0</v>
      </c>
      <c r="R155" t="b">
        <v>0</v>
      </c>
      <c r="S155" s="1">
        <v>45763.647488425901</v>
      </c>
      <c r="W155">
        <v>0</v>
      </c>
      <c r="Y155">
        <v>58</v>
      </c>
      <c r="Z155">
        <v>22.22</v>
      </c>
      <c r="AA155">
        <v>219.69</v>
      </c>
      <c r="AB155">
        <v>456949</v>
      </c>
      <c r="AC155">
        <v>26.6</v>
      </c>
      <c r="AD155">
        <v>151.26</v>
      </c>
      <c r="AE155">
        <v>314613</v>
      </c>
      <c r="AH155">
        <v>0</v>
      </c>
      <c r="AI155">
        <v>0</v>
      </c>
      <c r="AL155">
        <v>113.91</v>
      </c>
      <c r="AM155">
        <v>236937</v>
      </c>
      <c r="AV155">
        <v>0</v>
      </c>
      <c r="AY155">
        <v>512</v>
      </c>
      <c r="AZ155">
        <v>0</v>
      </c>
      <c r="BA155">
        <v>128</v>
      </c>
      <c r="BB155">
        <v>0</v>
      </c>
      <c r="BC155">
        <v>0</v>
      </c>
      <c r="BG155">
        <v>9</v>
      </c>
      <c r="BH155">
        <v>9</v>
      </c>
      <c r="BK155">
        <v>7</v>
      </c>
      <c r="BL155">
        <v>7</v>
      </c>
      <c r="BM155" t="s">
        <v>532</v>
      </c>
    </row>
    <row r="156" spans="1:65" x14ac:dyDescent="0.3">
      <c r="A156" t="s">
        <v>65</v>
      </c>
      <c r="B156" t="s">
        <v>66</v>
      </c>
      <c r="C156" t="s">
        <v>67</v>
      </c>
      <c r="D156" t="s">
        <v>68</v>
      </c>
      <c r="E156" t="s">
        <v>69</v>
      </c>
      <c r="F156" t="s">
        <v>70</v>
      </c>
      <c r="G156" t="s">
        <v>71</v>
      </c>
      <c r="H156" t="s">
        <v>72</v>
      </c>
      <c r="I156" t="s">
        <v>73</v>
      </c>
      <c r="M156" t="s">
        <v>74</v>
      </c>
      <c r="N156" t="s">
        <v>75</v>
      </c>
      <c r="O156" t="s">
        <v>533</v>
      </c>
      <c r="P156" t="s">
        <v>534</v>
      </c>
      <c r="Q156" t="b">
        <v>0</v>
      </c>
      <c r="R156" t="b">
        <v>0</v>
      </c>
      <c r="S156" s="1">
        <v>45763.647488425901</v>
      </c>
      <c r="T156">
        <v>30</v>
      </c>
      <c r="U156">
        <v>27.7</v>
      </c>
      <c r="V156">
        <v>27.7</v>
      </c>
      <c r="W156">
        <v>0</v>
      </c>
      <c r="Y156">
        <v>38.5</v>
      </c>
      <c r="Z156">
        <v>55.56</v>
      </c>
      <c r="AA156">
        <v>34.57</v>
      </c>
      <c r="AB156">
        <v>71889</v>
      </c>
      <c r="AC156">
        <v>6.6</v>
      </c>
      <c r="AD156">
        <v>27.02</v>
      </c>
      <c r="AE156">
        <v>56198</v>
      </c>
      <c r="AF156">
        <v>38.28</v>
      </c>
      <c r="AG156">
        <v>79615</v>
      </c>
      <c r="AH156">
        <v>0</v>
      </c>
      <c r="AI156">
        <v>0</v>
      </c>
      <c r="AL156">
        <v>26.67</v>
      </c>
      <c r="AM156">
        <v>55472</v>
      </c>
      <c r="AN156">
        <v>29.22</v>
      </c>
      <c r="AO156">
        <v>60782</v>
      </c>
      <c r="AP156">
        <v>33.15</v>
      </c>
      <c r="AQ156">
        <v>68964</v>
      </c>
      <c r="AR156">
        <v>40.99</v>
      </c>
      <c r="AS156">
        <v>85267</v>
      </c>
      <c r="AT156">
        <v>44.6</v>
      </c>
      <c r="AU156">
        <v>92775</v>
      </c>
      <c r="AV156">
        <v>0</v>
      </c>
      <c r="AY156">
        <v>0</v>
      </c>
      <c r="AZ156">
        <v>0</v>
      </c>
      <c r="BA156">
        <v>0</v>
      </c>
      <c r="BB156">
        <v>0</v>
      </c>
      <c r="BC156">
        <v>0</v>
      </c>
      <c r="BG156">
        <v>9</v>
      </c>
      <c r="BH156">
        <v>9</v>
      </c>
      <c r="BK156">
        <v>4</v>
      </c>
      <c r="BL156">
        <v>4</v>
      </c>
      <c r="BM156" t="s">
        <v>535</v>
      </c>
    </row>
    <row r="157" spans="1:65" x14ac:dyDescent="0.3">
      <c r="A157" t="s">
        <v>65</v>
      </c>
      <c r="B157" t="s">
        <v>66</v>
      </c>
      <c r="C157" t="s">
        <v>67</v>
      </c>
      <c r="D157" t="s">
        <v>68</v>
      </c>
      <c r="E157" t="s">
        <v>69</v>
      </c>
      <c r="F157" t="s">
        <v>70</v>
      </c>
      <c r="G157" t="s">
        <v>71</v>
      </c>
      <c r="H157" t="s">
        <v>72</v>
      </c>
      <c r="I157" t="s">
        <v>73</v>
      </c>
      <c r="M157" t="s">
        <v>74</v>
      </c>
      <c r="N157" t="s">
        <v>75</v>
      </c>
      <c r="O157" t="s">
        <v>536</v>
      </c>
      <c r="P157" t="s">
        <v>537</v>
      </c>
      <c r="Q157" t="b">
        <v>0</v>
      </c>
      <c r="R157" t="b">
        <v>0</v>
      </c>
      <c r="S157" s="1">
        <v>45763.647488425901</v>
      </c>
      <c r="T157">
        <v>30</v>
      </c>
      <c r="U157">
        <v>33</v>
      </c>
      <c r="V157">
        <v>33</v>
      </c>
      <c r="W157">
        <v>0</v>
      </c>
      <c r="Y157">
        <v>14.9</v>
      </c>
      <c r="Z157">
        <v>20.83</v>
      </c>
      <c r="AA157">
        <v>50.61</v>
      </c>
      <c r="AB157">
        <v>105251</v>
      </c>
      <c r="AC157">
        <v>5.4</v>
      </c>
      <c r="AD157">
        <v>41.61</v>
      </c>
      <c r="AE157">
        <v>86553</v>
      </c>
      <c r="AF157">
        <v>55.04</v>
      </c>
      <c r="AG157">
        <v>114471</v>
      </c>
      <c r="AH157">
        <v>0</v>
      </c>
      <c r="AI157">
        <v>0</v>
      </c>
      <c r="AL157">
        <v>40.799999999999997</v>
      </c>
      <c r="AM157">
        <v>84863</v>
      </c>
      <c r="AN157">
        <v>43.43</v>
      </c>
      <c r="AO157">
        <v>90338</v>
      </c>
      <c r="AP157">
        <v>46.3</v>
      </c>
      <c r="AQ157">
        <v>96301</v>
      </c>
      <c r="AR157">
        <v>58.31</v>
      </c>
      <c r="AS157">
        <v>121295</v>
      </c>
      <c r="AT157">
        <v>61.05</v>
      </c>
      <c r="AU157">
        <v>126978</v>
      </c>
      <c r="AV157">
        <v>0</v>
      </c>
      <c r="AY157">
        <v>0</v>
      </c>
      <c r="AZ157">
        <v>0</v>
      </c>
      <c r="BA157">
        <v>0</v>
      </c>
      <c r="BB157">
        <v>0</v>
      </c>
      <c r="BC157">
        <v>0</v>
      </c>
      <c r="BG157">
        <v>24</v>
      </c>
      <c r="BH157">
        <v>24</v>
      </c>
      <c r="BK157">
        <v>19</v>
      </c>
      <c r="BL157">
        <v>19</v>
      </c>
      <c r="BM157" t="s">
        <v>538</v>
      </c>
    </row>
    <row r="158" spans="1:65" x14ac:dyDescent="0.3">
      <c r="A158" t="s">
        <v>65</v>
      </c>
      <c r="B158" t="s">
        <v>66</v>
      </c>
      <c r="C158" t="s">
        <v>67</v>
      </c>
      <c r="D158" t="s">
        <v>68</v>
      </c>
      <c r="E158" t="s">
        <v>69</v>
      </c>
      <c r="F158" t="s">
        <v>70</v>
      </c>
      <c r="G158" t="s">
        <v>71</v>
      </c>
      <c r="H158" t="s">
        <v>72</v>
      </c>
      <c r="I158" t="s">
        <v>73</v>
      </c>
      <c r="M158" t="s">
        <v>74</v>
      </c>
      <c r="N158" t="s">
        <v>75</v>
      </c>
      <c r="O158" t="s">
        <v>539</v>
      </c>
      <c r="P158" t="s">
        <v>540</v>
      </c>
      <c r="Q158" t="b">
        <v>0</v>
      </c>
      <c r="R158" t="b">
        <v>0</v>
      </c>
      <c r="S158" s="1">
        <v>45763.647488425901</v>
      </c>
      <c r="T158">
        <v>160</v>
      </c>
      <c r="U158">
        <v>163.4</v>
      </c>
      <c r="V158">
        <v>163.4</v>
      </c>
      <c r="W158">
        <v>0</v>
      </c>
      <c r="Y158">
        <v>6.7</v>
      </c>
      <c r="Z158">
        <v>44.44</v>
      </c>
      <c r="AA158">
        <v>70.569999999999993</v>
      </c>
      <c r="AB158">
        <v>146785</v>
      </c>
      <c r="AC158">
        <v>1.1000000000000001</v>
      </c>
      <c r="AD158">
        <v>56.03</v>
      </c>
      <c r="AE158">
        <v>116545</v>
      </c>
      <c r="AF158">
        <v>77.73</v>
      </c>
      <c r="AG158">
        <v>161678</v>
      </c>
      <c r="AH158">
        <v>0</v>
      </c>
      <c r="AI158">
        <v>0</v>
      </c>
      <c r="AL158">
        <v>60.43</v>
      </c>
      <c r="AM158">
        <v>125681</v>
      </c>
      <c r="AN158">
        <v>63.69</v>
      </c>
      <c r="AO158">
        <v>132474</v>
      </c>
      <c r="AP158">
        <v>76.55</v>
      </c>
      <c r="AQ158">
        <v>159220</v>
      </c>
      <c r="AR158">
        <v>77.7</v>
      </c>
      <c r="AS158">
        <v>161605</v>
      </c>
      <c r="AT158">
        <v>87.14</v>
      </c>
      <c r="AU158">
        <v>181268</v>
      </c>
      <c r="AV158">
        <v>0</v>
      </c>
      <c r="AY158">
        <v>0</v>
      </c>
      <c r="AZ158">
        <v>0</v>
      </c>
      <c r="BA158">
        <v>0</v>
      </c>
      <c r="BB158">
        <v>0</v>
      </c>
      <c r="BC158">
        <v>0</v>
      </c>
      <c r="BG158">
        <v>27</v>
      </c>
      <c r="BH158">
        <v>27</v>
      </c>
      <c r="BK158">
        <v>15</v>
      </c>
      <c r="BL158">
        <v>15</v>
      </c>
      <c r="BM158" t="s">
        <v>541</v>
      </c>
    </row>
    <row r="159" spans="1:65" x14ac:dyDescent="0.3">
      <c r="A159" t="s">
        <v>65</v>
      </c>
      <c r="B159" t="s">
        <v>66</v>
      </c>
      <c r="C159" t="s">
        <v>67</v>
      </c>
      <c r="D159" t="s">
        <v>68</v>
      </c>
      <c r="E159" t="s">
        <v>69</v>
      </c>
      <c r="F159" t="s">
        <v>70</v>
      </c>
      <c r="G159" t="s">
        <v>71</v>
      </c>
      <c r="H159" t="s">
        <v>72</v>
      </c>
      <c r="I159" t="s">
        <v>73</v>
      </c>
      <c r="M159" t="s">
        <v>74</v>
      </c>
      <c r="N159" t="s">
        <v>75</v>
      </c>
      <c r="O159" t="s">
        <v>542</v>
      </c>
      <c r="P159" t="s">
        <v>543</v>
      </c>
      <c r="Q159" t="b">
        <v>0</v>
      </c>
      <c r="R159" t="b">
        <v>0</v>
      </c>
      <c r="S159" s="1">
        <v>45763.647488425901</v>
      </c>
      <c r="T159">
        <v>130</v>
      </c>
      <c r="U159">
        <v>129.1</v>
      </c>
      <c r="V159">
        <v>129.1</v>
      </c>
      <c r="W159">
        <v>0</v>
      </c>
      <c r="Y159">
        <v>7.7</v>
      </c>
      <c r="Z159">
        <v>44.74</v>
      </c>
      <c r="AA159">
        <v>62.04</v>
      </c>
      <c r="AB159">
        <v>129031</v>
      </c>
      <c r="AC159">
        <v>1.6</v>
      </c>
      <c r="AD159">
        <v>50.7</v>
      </c>
      <c r="AE159">
        <v>105459</v>
      </c>
      <c r="AF159">
        <v>67.62</v>
      </c>
      <c r="AG159">
        <v>140646</v>
      </c>
      <c r="AH159">
        <v>0</v>
      </c>
      <c r="AI159">
        <v>0</v>
      </c>
      <c r="AL159">
        <v>46.77</v>
      </c>
      <c r="AM159">
        <v>97287</v>
      </c>
      <c r="AN159">
        <v>54.53</v>
      </c>
      <c r="AO159">
        <v>113423</v>
      </c>
      <c r="AP159">
        <v>60.91</v>
      </c>
      <c r="AQ159">
        <v>126687</v>
      </c>
      <c r="AR159">
        <v>72.569999999999993</v>
      </c>
      <c r="AS159">
        <v>150944</v>
      </c>
      <c r="AT159">
        <v>75.099999999999994</v>
      </c>
      <c r="AU159">
        <v>156212</v>
      </c>
      <c r="AV159">
        <v>0</v>
      </c>
      <c r="AY159">
        <v>0</v>
      </c>
      <c r="AZ159">
        <v>0</v>
      </c>
      <c r="BA159">
        <v>0</v>
      </c>
      <c r="BB159">
        <v>0</v>
      </c>
      <c r="BC159">
        <v>0</v>
      </c>
      <c r="BG159">
        <v>38</v>
      </c>
      <c r="BH159">
        <v>38</v>
      </c>
      <c r="BK159">
        <v>21</v>
      </c>
      <c r="BL159">
        <v>21</v>
      </c>
      <c r="BM159" t="s">
        <v>544</v>
      </c>
    </row>
    <row r="160" spans="1:65" x14ac:dyDescent="0.3">
      <c r="A160" t="s">
        <v>65</v>
      </c>
      <c r="B160" t="s">
        <v>66</v>
      </c>
      <c r="C160" t="s">
        <v>67</v>
      </c>
      <c r="D160" t="s">
        <v>68</v>
      </c>
      <c r="E160" t="s">
        <v>69</v>
      </c>
      <c r="F160" t="s">
        <v>70</v>
      </c>
      <c r="G160" t="s">
        <v>71</v>
      </c>
      <c r="H160" t="s">
        <v>72</v>
      </c>
      <c r="I160" t="s">
        <v>73</v>
      </c>
      <c r="M160" t="s">
        <v>74</v>
      </c>
      <c r="N160" t="s">
        <v>75</v>
      </c>
      <c r="O160" t="s">
        <v>545</v>
      </c>
      <c r="P160" t="s">
        <v>546</v>
      </c>
      <c r="Q160" t="b">
        <v>0</v>
      </c>
      <c r="R160" t="b">
        <v>0</v>
      </c>
      <c r="S160" s="1">
        <v>45763.647488425901</v>
      </c>
      <c r="T160">
        <v>80</v>
      </c>
      <c r="U160">
        <v>77.900000000000006</v>
      </c>
      <c r="V160">
        <v>77.900000000000006</v>
      </c>
      <c r="W160">
        <v>0</v>
      </c>
      <c r="Y160">
        <v>9.5</v>
      </c>
      <c r="Z160">
        <v>47.83</v>
      </c>
      <c r="AA160">
        <v>42.02</v>
      </c>
      <c r="AB160">
        <v>87403</v>
      </c>
      <c r="AC160">
        <v>1.9</v>
      </c>
      <c r="AD160">
        <v>34.33</v>
      </c>
      <c r="AE160">
        <v>71402</v>
      </c>
      <c r="AF160">
        <v>45.82</v>
      </c>
      <c r="AG160">
        <v>95295</v>
      </c>
      <c r="AH160">
        <v>0</v>
      </c>
      <c r="AI160">
        <v>0</v>
      </c>
      <c r="AL160">
        <v>32.67</v>
      </c>
      <c r="AM160">
        <v>67948</v>
      </c>
      <c r="AN160">
        <v>36.18</v>
      </c>
      <c r="AO160">
        <v>75270</v>
      </c>
      <c r="AP160">
        <v>40.94</v>
      </c>
      <c r="AQ160">
        <v>85153</v>
      </c>
      <c r="AR160">
        <v>47.08</v>
      </c>
      <c r="AS160">
        <v>97919</v>
      </c>
      <c r="AT160">
        <v>50.04</v>
      </c>
      <c r="AU160">
        <v>104079</v>
      </c>
      <c r="AV160">
        <v>0</v>
      </c>
      <c r="AY160">
        <v>0</v>
      </c>
      <c r="AZ160">
        <v>0</v>
      </c>
      <c r="BA160">
        <v>0</v>
      </c>
      <c r="BB160">
        <v>0</v>
      </c>
      <c r="BC160">
        <v>0</v>
      </c>
      <c r="BG160">
        <v>23</v>
      </c>
      <c r="BH160">
        <v>23</v>
      </c>
      <c r="BK160">
        <v>12</v>
      </c>
      <c r="BL160">
        <v>12</v>
      </c>
      <c r="BM160" t="s">
        <v>547</v>
      </c>
    </row>
    <row r="161" spans="1:65" x14ac:dyDescent="0.3">
      <c r="A161" t="s">
        <v>65</v>
      </c>
      <c r="B161" t="s">
        <v>66</v>
      </c>
      <c r="C161" t="s">
        <v>67</v>
      </c>
      <c r="D161" t="s">
        <v>68</v>
      </c>
      <c r="E161" t="s">
        <v>69</v>
      </c>
      <c r="F161" t="s">
        <v>70</v>
      </c>
      <c r="G161" t="s">
        <v>71</v>
      </c>
      <c r="H161" t="s">
        <v>72</v>
      </c>
      <c r="I161" t="s">
        <v>73</v>
      </c>
      <c r="M161" t="s">
        <v>74</v>
      </c>
      <c r="N161" t="s">
        <v>75</v>
      </c>
      <c r="O161" t="s">
        <v>548</v>
      </c>
      <c r="P161" t="s">
        <v>549</v>
      </c>
      <c r="Q161" t="b">
        <v>0</v>
      </c>
      <c r="R161" t="b">
        <v>0</v>
      </c>
      <c r="S161" s="1">
        <v>45763.647488425901</v>
      </c>
      <c r="T161">
        <v>150</v>
      </c>
      <c r="U161">
        <v>149.80000000000001</v>
      </c>
      <c r="V161">
        <v>149.80000000000001</v>
      </c>
      <c r="W161">
        <v>0</v>
      </c>
      <c r="Y161">
        <v>5.3</v>
      </c>
      <c r="Z161">
        <v>39.130000000000003</v>
      </c>
      <c r="AA161">
        <v>46.89</v>
      </c>
      <c r="AB161">
        <v>97515</v>
      </c>
      <c r="AC161">
        <v>1.7</v>
      </c>
      <c r="AD161">
        <v>37.159999999999997</v>
      </c>
      <c r="AE161">
        <v>77292</v>
      </c>
      <c r="AF161">
        <v>51.67</v>
      </c>
      <c r="AG161">
        <v>107471</v>
      </c>
      <c r="AH161">
        <v>0</v>
      </c>
      <c r="AI161">
        <v>0</v>
      </c>
      <c r="AL161">
        <v>37.65</v>
      </c>
      <c r="AM161">
        <v>78308</v>
      </c>
      <c r="AN161">
        <v>39.090000000000003</v>
      </c>
      <c r="AO161">
        <v>81306</v>
      </c>
      <c r="AP161">
        <v>46.01</v>
      </c>
      <c r="AQ161">
        <v>95710</v>
      </c>
      <c r="AR161">
        <v>52.62</v>
      </c>
      <c r="AS161">
        <v>109441</v>
      </c>
      <c r="AT161">
        <v>53.2</v>
      </c>
      <c r="AU161">
        <v>110665</v>
      </c>
      <c r="AV161">
        <v>0</v>
      </c>
      <c r="AY161">
        <v>0</v>
      </c>
      <c r="AZ161">
        <v>0</v>
      </c>
      <c r="BA161">
        <v>0</v>
      </c>
      <c r="BB161">
        <v>0</v>
      </c>
      <c r="BC161">
        <v>0</v>
      </c>
      <c r="BG161">
        <v>46</v>
      </c>
      <c r="BH161">
        <v>46</v>
      </c>
      <c r="BK161">
        <v>28</v>
      </c>
      <c r="BL161">
        <v>28</v>
      </c>
      <c r="BM161" t="s">
        <v>550</v>
      </c>
    </row>
    <row r="162" spans="1:65" x14ac:dyDescent="0.3">
      <c r="A162" t="s">
        <v>65</v>
      </c>
      <c r="B162" t="s">
        <v>66</v>
      </c>
      <c r="C162" t="s">
        <v>67</v>
      </c>
      <c r="D162" t="s">
        <v>68</v>
      </c>
      <c r="E162" t="s">
        <v>69</v>
      </c>
      <c r="F162" t="s">
        <v>70</v>
      </c>
      <c r="G162" t="s">
        <v>71</v>
      </c>
      <c r="H162" t="s">
        <v>72</v>
      </c>
      <c r="I162" t="s">
        <v>73</v>
      </c>
      <c r="M162" t="s">
        <v>74</v>
      </c>
      <c r="N162" t="s">
        <v>75</v>
      </c>
      <c r="O162" t="s">
        <v>551</v>
      </c>
      <c r="P162" t="s">
        <v>552</v>
      </c>
      <c r="Q162" t="b">
        <v>0</v>
      </c>
      <c r="R162" t="b">
        <v>0</v>
      </c>
      <c r="S162" s="1">
        <v>45763.647488425901</v>
      </c>
      <c r="T162">
        <v>110</v>
      </c>
      <c r="U162">
        <v>108</v>
      </c>
      <c r="V162">
        <v>108</v>
      </c>
      <c r="W162">
        <v>0</v>
      </c>
      <c r="Y162">
        <v>2.9</v>
      </c>
      <c r="Z162">
        <v>32.35</v>
      </c>
      <c r="AA162">
        <v>34.979999999999997</v>
      </c>
      <c r="AB162">
        <v>72760</v>
      </c>
      <c r="AC162">
        <v>1.2</v>
      </c>
      <c r="AD162">
        <v>29.26</v>
      </c>
      <c r="AE162">
        <v>60855</v>
      </c>
      <c r="AF162">
        <v>37.799999999999997</v>
      </c>
      <c r="AG162">
        <v>78620</v>
      </c>
      <c r="AH162">
        <v>0</v>
      </c>
      <c r="AI162">
        <v>0</v>
      </c>
      <c r="AL162">
        <v>29.53</v>
      </c>
      <c r="AM162">
        <v>61404</v>
      </c>
      <c r="AN162">
        <v>30.96</v>
      </c>
      <c r="AO162">
        <v>64391</v>
      </c>
      <c r="AP162">
        <v>33.85</v>
      </c>
      <c r="AQ162">
        <v>70396</v>
      </c>
      <c r="AR162">
        <v>36.729999999999997</v>
      </c>
      <c r="AS162">
        <v>76390</v>
      </c>
      <c r="AT162">
        <v>46.13</v>
      </c>
      <c r="AU162">
        <v>95959</v>
      </c>
      <c r="AV162">
        <v>0</v>
      </c>
      <c r="AY162">
        <v>0</v>
      </c>
      <c r="AZ162">
        <v>0</v>
      </c>
      <c r="BA162">
        <v>0</v>
      </c>
      <c r="BB162">
        <v>0</v>
      </c>
      <c r="BC162">
        <v>0</v>
      </c>
      <c r="BG162">
        <v>34</v>
      </c>
      <c r="BH162">
        <v>34</v>
      </c>
      <c r="BK162">
        <v>23</v>
      </c>
      <c r="BL162">
        <v>23</v>
      </c>
      <c r="BM162" t="s">
        <v>553</v>
      </c>
    </row>
    <row r="163" spans="1:65" x14ac:dyDescent="0.3">
      <c r="A163" t="s">
        <v>65</v>
      </c>
      <c r="B163" t="s">
        <v>66</v>
      </c>
      <c r="C163" t="s">
        <v>67</v>
      </c>
      <c r="D163" t="s">
        <v>68</v>
      </c>
      <c r="E163" t="s">
        <v>69</v>
      </c>
      <c r="F163" t="s">
        <v>70</v>
      </c>
      <c r="G163" t="s">
        <v>71</v>
      </c>
      <c r="H163" t="s">
        <v>72</v>
      </c>
      <c r="I163" t="s">
        <v>73</v>
      </c>
      <c r="M163" t="s">
        <v>74</v>
      </c>
      <c r="N163" t="s">
        <v>75</v>
      </c>
      <c r="O163" t="s">
        <v>554</v>
      </c>
      <c r="P163" t="s">
        <v>555</v>
      </c>
      <c r="Q163" t="b">
        <v>0</v>
      </c>
      <c r="R163" t="b">
        <v>0</v>
      </c>
      <c r="S163" s="1">
        <v>45763.647488425901</v>
      </c>
      <c r="T163">
        <v>40</v>
      </c>
      <c r="U163">
        <v>43.6</v>
      </c>
      <c r="V163">
        <v>43.6</v>
      </c>
      <c r="W163">
        <v>0</v>
      </c>
      <c r="Y163">
        <v>16.399999999999999</v>
      </c>
      <c r="Z163">
        <v>29.63</v>
      </c>
      <c r="AA163">
        <v>47.94</v>
      </c>
      <c r="AB163">
        <v>99724</v>
      </c>
      <c r="AC163">
        <v>4.8</v>
      </c>
      <c r="AD163">
        <v>34.07</v>
      </c>
      <c r="AE163">
        <v>70862</v>
      </c>
      <c r="AF163">
        <v>54.78</v>
      </c>
      <c r="AG163">
        <v>113942</v>
      </c>
      <c r="AH163">
        <v>0</v>
      </c>
      <c r="AI163">
        <v>0</v>
      </c>
      <c r="AL163">
        <v>30.2</v>
      </c>
      <c r="AM163">
        <v>62804</v>
      </c>
      <c r="AN163">
        <v>36.4</v>
      </c>
      <c r="AO163">
        <v>75705</v>
      </c>
      <c r="AP163">
        <v>38.5</v>
      </c>
      <c r="AQ163">
        <v>80071</v>
      </c>
      <c r="AR163">
        <v>65.16</v>
      </c>
      <c r="AS163">
        <v>135533</v>
      </c>
      <c r="AT163">
        <v>66.900000000000006</v>
      </c>
      <c r="AU163">
        <v>139142</v>
      </c>
      <c r="AV163">
        <v>0</v>
      </c>
      <c r="AY163">
        <v>0</v>
      </c>
      <c r="AZ163">
        <v>0</v>
      </c>
      <c r="BA163">
        <v>0</v>
      </c>
      <c r="BB163">
        <v>0</v>
      </c>
      <c r="BC163">
        <v>0</v>
      </c>
      <c r="BG163">
        <v>27</v>
      </c>
      <c r="BH163">
        <v>27</v>
      </c>
      <c r="BK163">
        <v>19</v>
      </c>
      <c r="BL163">
        <v>19</v>
      </c>
      <c r="BM163" t="s">
        <v>556</v>
      </c>
    </row>
    <row r="164" spans="1:65" x14ac:dyDescent="0.3">
      <c r="A164" t="s">
        <v>65</v>
      </c>
      <c r="B164" t="s">
        <v>66</v>
      </c>
      <c r="C164" t="s">
        <v>67</v>
      </c>
      <c r="D164" t="s">
        <v>68</v>
      </c>
      <c r="E164" t="s">
        <v>69</v>
      </c>
      <c r="F164" t="s">
        <v>70</v>
      </c>
      <c r="G164" t="s">
        <v>71</v>
      </c>
      <c r="H164" t="s">
        <v>72</v>
      </c>
      <c r="I164" t="s">
        <v>73</v>
      </c>
      <c r="M164" t="s">
        <v>74</v>
      </c>
      <c r="N164" t="s">
        <v>75</v>
      </c>
      <c r="O164" t="s">
        <v>557</v>
      </c>
      <c r="P164" t="s">
        <v>558</v>
      </c>
      <c r="Q164" t="b">
        <v>0</v>
      </c>
      <c r="R164" t="b">
        <v>0</v>
      </c>
      <c r="S164" s="1">
        <v>45763.647488425901</v>
      </c>
      <c r="T164">
        <v>2600</v>
      </c>
      <c r="U164">
        <v>2601.9</v>
      </c>
      <c r="V164">
        <v>2601.9</v>
      </c>
      <c r="W164">
        <v>0</v>
      </c>
      <c r="Y164">
        <v>2</v>
      </c>
      <c r="Z164">
        <v>31.85</v>
      </c>
      <c r="AA164">
        <v>36.72</v>
      </c>
      <c r="AB164">
        <v>76369</v>
      </c>
      <c r="AC164">
        <v>0.5</v>
      </c>
      <c r="AD164">
        <v>28.82</v>
      </c>
      <c r="AE164">
        <v>59932</v>
      </c>
      <c r="AF164">
        <v>40.61</v>
      </c>
      <c r="AG164">
        <v>84469</v>
      </c>
      <c r="AH164">
        <v>0</v>
      </c>
      <c r="AI164">
        <v>0</v>
      </c>
      <c r="AL164">
        <v>28.51</v>
      </c>
      <c r="AM164">
        <v>59289</v>
      </c>
      <c r="AN164">
        <v>30.7</v>
      </c>
      <c r="AO164">
        <v>63852</v>
      </c>
      <c r="AP164">
        <v>34.659999999999997</v>
      </c>
      <c r="AQ164">
        <v>72086</v>
      </c>
      <c r="AR164">
        <v>42.2</v>
      </c>
      <c r="AS164">
        <v>87777</v>
      </c>
      <c r="AT164">
        <v>46.19</v>
      </c>
      <c r="AU164">
        <v>96073</v>
      </c>
      <c r="AV164">
        <v>0</v>
      </c>
      <c r="AY164">
        <v>0</v>
      </c>
      <c r="AZ164">
        <v>0</v>
      </c>
      <c r="BA164">
        <v>0</v>
      </c>
      <c r="BB164">
        <v>0</v>
      </c>
      <c r="BC164">
        <v>0</v>
      </c>
      <c r="BG164">
        <v>157</v>
      </c>
      <c r="BH164">
        <v>157</v>
      </c>
      <c r="BK164">
        <v>107</v>
      </c>
      <c r="BL164">
        <v>107</v>
      </c>
      <c r="BM164" t="s">
        <v>559</v>
      </c>
    </row>
    <row r="165" spans="1:65" x14ac:dyDescent="0.3">
      <c r="A165" t="s">
        <v>65</v>
      </c>
      <c r="B165" t="s">
        <v>66</v>
      </c>
      <c r="C165" t="s">
        <v>67</v>
      </c>
      <c r="D165" t="s">
        <v>68</v>
      </c>
      <c r="E165" t="s">
        <v>69</v>
      </c>
      <c r="F165" t="s">
        <v>70</v>
      </c>
      <c r="G165" t="s">
        <v>71</v>
      </c>
      <c r="H165" t="s">
        <v>72</v>
      </c>
      <c r="I165" t="s">
        <v>73</v>
      </c>
      <c r="M165" t="s">
        <v>74</v>
      </c>
      <c r="N165" t="s">
        <v>75</v>
      </c>
      <c r="O165" t="s">
        <v>560</v>
      </c>
      <c r="P165" t="s">
        <v>561</v>
      </c>
      <c r="Q165" t="b">
        <v>0</v>
      </c>
      <c r="R165" t="b">
        <v>0</v>
      </c>
      <c r="S165" s="1">
        <v>45763.647488425901</v>
      </c>
      <c r="T165">
        <v>170</v>
      </c>
      <c r="U165">
        <v>169.5</v>
      </c>
      <c r="V165">
        <v>169.5</v>
      </c>
      <c r="W165">
        <v>0</v>
      </c>
      <c r="Y165">
        <v>8.5</v>
      </c>
      <c r="Z165">
        <v>28.4</v>
      </c>
      <c r="AA165">
        <v>57.76</v>
      </c>
      <c r="AB165">
        <v>120143</v>
      </c>
      <c r="AC165">
        <v>1.9</v>
      </c>
      <c r="AD165">
        <v>47.01</v>
      </c>
      <c r="AE165">
        <v>97784</v>
      </c>
      <c r="AF165">
        <v>63.05</v>
      </c>
      <c r="AG165">
        <v>131147</v>
      </c>
      <c r="AH165">
        <v>0</v>
      </c>
      <c r="AI165">
        <v>0</v>
      </c>
      <c r="AL165">
        <v>46.52</v>
      </c>
      <c r="AM165">
        <v>96768</v>
      </c>
      <c r="AN165">
        <v>50.72</v>
      </c>
      <c r="AO165">
        <v>105510</v>
      </c>
      <c r="AP165">
        <v>55.74</v>
      </c>
      <c r="AQ165">
        <v>115954</v>
      </c>
      <c r="AR165">
        <v>64.11</v>
      </c>
      <c r="AS165">
        <v>133356</v>
      </c>
      <c r="AT165">
        <v>73.28</v>
      </c>
      <c r="AU165">
        <v>152406</v>
      </c>
      <c r="AV165">
        <v>0</v>
      </c>
      <c r="AY165">
        <v>0</v>
      </c>
      <c r="AZ165">
        <v>0</v>
      </c>
      <c r="BA165">
        <v>0</v>
      </c>
      <c r="BB165">
        <v>0</v>
      </c>
      <c r="BC165">
        <v>0</v>
      </c>
      <c r="BG165">
        <v>81</v>
      </c>
      <c r="BH165">
        <v>81</v>
      </c>
      <c r="BK165">
        <v>58</v>
      </c>
      <c r="BL165">
        <v>58</v>
      </c>
      <c r="BM165" t="s">
        <v>562</v>
      </c>
    </row>
    <row r="166" spans="1:65" x14ac:dyDescent="0.3">
      <c r="A166" t="s">
        <v>65</v>
      </c>
      <c r="B166" t="s">
        <v>66</v>
      </c>
      <c r="C166" t="s">
        <v>67</v>
      </c>
      <c r="D166" t="s">
        <v>68</v>
      </c>
      <c r="E166" t="s">
        <v>69</v>
      </c>
      <c r="F166" t="s">
        <v>70</v>
      </c>
      <c r="G166" t="s">
        <v>71</v>
      </c>
      <c r="H166" t="s">
        <v>72</v>
      </c>
      <c r="I166" t="s">
        <v>73</v>
      </c>
      <c r="M166" t="s">
        <v>74</v>
      </c>
      <c r="N166" t="s">
        <v>75</v>
      </c>
      <c r="O166" t="s">
        <v>563</v>
      </c>
      <c r="P166" t="s">
        <v>564</v>
      </c>
      <c r="Q166" t="b">
        <v>0</v>
      </c>
      <c r="R166" t="b">
        <v>0</v>
      </c>
      <c r="S166" s="1">
        <v>45763.647488425901</v>
      </c>
      <c r="T166">
        <v>10</v>
      </c>
      <c r="U166">
        <v>12.9</v>
      </c>
      <c r="V166">
        <v>12.9</v>
      </c>
      <c r="W166">
        <v>0</v>
      </c>
      <c r="Y166">
        <v>37</v>
      </c>
      <c r="Z166">
        <v>50</v>
      </c>
      <c r="AA166">
        <v>212.48</v>
      </c>
      <c r="AB166">
        <v>441953</v>
      </c>
      <c r="AC166">
        <v>24.6</v>
      </c>
      <c r="AD166">
        <v>112.48</v>
      </c>
      <c r="AE166">
        <v>233950</v>
      </c>
      <c r="AH166">
        <v>0</v>
      </c>
      <c r="AI166">
        <v>0</v>
      </c>
      <c r="AL166">
        <v>110.63</v>
      </c>
      <c r="AM166">
        <v>230124</v>
      </c>
      <c r="AN166">
        <v>118.94</v>
      </c>
      <c r="AO166">
        <v>247401</v>
      </c>
      <c r="AV166">
        <v>0</v>
      </c>
      <c r="AY166">
        <v>0</v>
      </c>
      <c r="AZ166">
        <v>0</v>
      </c>
      <c r="BA166">
        <v>0</v>
      </c>
      <c r="BB166">
        <v>0</v>
      </c>
      <c r="BC166">
        <v>0</v>
      </c>
      <c r="BG166">
        <v>6</v>
      </c>
      <c r="BH166">
        <v>6</v>
      </c>
      <c r="BK166">
        <v>3</v>
      </c>
      <c r="BL166">
        <v>3</v>
      </c>
      <c r="BM166" t="s">
        <v>565</v>
      </c>
    </row>
    <row r="167" spans="1:65" x14ac:dyDescent="0.3">
      <c r="A167" t="s">
        <v>65</v>
      </c>
      <c r="B167" t="s">
        <v>66</v>
      </c>
      <c r="C167" t="s">
        <v>67</v>
      </c>
      <c r="D167" t="s">
        <v>68</v>
      </c>
      <c r="E167" t="s">
        <v>69</v>
      </c>
      <c r="F167" t="s">
        <v>70</v>
      </c>
      <c r="G167" t="s">
        <v>71</v>
      </c>
      <c r="H167" t="s">
        <v>72</v>
      </c>
      <c r="I167" t="s">
        <v>73</v>
      </c>
      <c r="M167" t="s">
        <v>74</v>
      </c>
      <c r="N167" t="s">
        <v>75</v>
      </c>
      <c r="O167" t="s">
        <v>566</v>
      </c>
      <c r="P167" t="s">
        <v>567</v>
      </c>
      <c r="Q167" t="b">
        <v>0</v>
      </c>
      <c r="R167" t="b">
        <v>0</v>
      </c>
      <c r="S167" s="1">
        <v>45763.647488425901</v>
      </c>
      <c r="T167">
        <v>110</v>
      </c>
      <c r="U167">
        <v>105.3</v>
      </c>
      <c r="V167">
        <v>105.3</v>
      </c>
      <c r="W167">
        <v>0</v>
      </c>
      <c r="Y167">
        <v>16.100000000000001</v>
      </c>
      <c r="Z167">
        <v>60</v>
      </c>
      <c r="AA167">
        <v>119.08</v>
      </c>
      <c r="AB167">
        <v>247681</v>
      </c>
      <c r="AC167">
        <v>6.2</v>
      </c>
      <c r="AD167">
        <v>75.599999999999994</v>
      </c>
      <c r="AE167">
        <v>157260</v>
      </c>
      <c r="AF167">
        <v>140.49</v>
      </c>
      <c r="AG167">
        <v>292212</v>
      </c>
      <c r="AH167">
        <v>0</v>
      </c>
      <c r="AI167">
        <v>0</v>
      </c>
      <c r="AL167">
        <v>56.53</v>
      </c>
      <c r="AM167">
        <v>117582</v>
      </c>
      <c r="AN167">
        <v>103.19</v>
      </c>
      <c r="AO167">
        <v>214640</v>
      </c>
      <c r="AV167">
        <v>0</v>
      </c>
      <c r="AY167">
        <v>0</v>
      </c>
      <c r="AZ167">
        <v>0</v>
      </c>
      <c r="BA167">
        <v>0</v>
      </c>
      <c r="BB167">
        <v>0</v>
      </c>
      <c r="BC167">
        <v>0</v>
      </c>
      <c r="BG167">
        <v>25</v>
      </c>
      <c r="BH167">
        <v>25</v>
      </c>
      <c r="BK167">
        <v>10</v>
      </c>
      <c r="BL167">
        <v>10</v>
      </c>
      <c r="BM167" t="s">
        <v>568</v>
      </c>
    </row>
    <row r="168" spans="1:65" x14ac:dyDescent="0.3">
      <c r="A168" t="s">
        <v>65</v>
      </c>
      <c r="B168" t="s">
        <v>66</v>
      </c>
      <c r="C168" t="s">
        <v>67</v>
      </c>
      <c r="D168" t="s">
        <v>68</v>
      </c>
      <c r="E168" t="s">
        <v>69</v>
      </c>
      <c r="F168" t="s">
        <v>70</v>
      </c>
      <c r="G168" t="s">
        <v>71</v>
      </c>
      <c r="H168" t="s">
        <v>72</v>
      </c>
      <c r="I168" t="s">
        <v>73</v>
      </c>
      <c r="M168" t="s">
        <v>74</v>
      </c>
      <c r="N168" t="s">
        <v>75</v>
      </c>
      <c r="O168" t="s">
        <v>569</v>
      </c>
      <c r="P168" t="s">
        <v>570</v>
      </c>
      <c r="Q168" t="b">
        <v>0</v>
      </c>
      <c r="R168" t="b">
        <v>0</v>
      </c>
      <c r="S168" s="1">
        <v>45763.647488425901</v>
      </c>
      <c r="T168">
        <v>30</v>
      </c>
      <c r="U168">
        <v>33.799999999999997</v>
      </c>
      <c r="V168">
        <v>33.799999999999997</v>
      </c>
      <c r="W168">
        <v>0</v>
      </c>
      <c r="Y168">
        <v>16.600000000000001</v>
      </c>
      <c r="Z168">
        <v>44.44</v>
      </c>
      <c r="AA168">
        <v>184.79</v>
      </c>
      <c r="AB168">
        <v>384366</v>
      </c>
      <c r="AC168">
        <v>6.1</v>
      </c>
      <c r="AD168">
        <v>128.44999999999999</v>
      </c>
      <c r="AE168">
        <v>267178</v>
      </c>
      <c r="AH168">
        <v>0</v>
      </c>
      <c r="AI168">
        <v>0</v>
      </c>
      <c r="AL168">
        <v>116.33</v>
      </c>
      <c r="AM168">
        <v>241967</v>
      </c>
      <c r="AV168">
        <v>0</v>
      </c>
      <c r="AY168">
        <v>0</v>
      </c>
      <c r="AZ168">
        <v>0</v>
      </c>
      <c r="BA168">
        <v>0</v>
      </c>
      <c r="BB168">
        <v>0</v>
      </c>
      <c r="BC168">
        <v>0</v>
      </c>
      <c r="BG168">
        <v>9</v>
      </c>
      <c r="BH168">
        <v>9</v>
      </c>
      <c r="BK168">
        <v>5</v>
      </c>
      <c r="BL168">
        <v>5</v>
      </c>
      <c r="BM168" t="s">
        <v>571</v>
      </c>
    </row>
    <row r="169" spans="1:65" x14ac:dyDescent="0.3">
      <c r="A169" t="s">
        <v>65</v>
      </c>
      <c r="B169" t="s">
        <v>66</v>
      </c>
      <c r="C169" t="s">
        <v>67</v>
      </c>
      <c r="D169" t="s">
        <v>68</v>
      </c>
      <c r="E169" t="s">
        <v>69</v>
      </c>
      <c r="F169" t="s">
        <v>70</v>
      </c>
      <c r="G169" t="s">
        <v>71</v>
      </c>
      <c r="H169" t="s">
        <v>72</v>
      </c>
      <c r="I169" t="s">
        <v>73</v>
      </c>
      <c r="M169" t="s">
        <v>74</v>
      </c>
      <c r="N169" t="s">
        <v>75</v>
      </c>
      <c r="O169" t="s">
        <v>572</v>
      </c>
      <c r="P169" t="s">
        <v>573</v>
      </c>
      <c r="Q169" t="b">
        <v>0</v>
      </c>
      <c r="R169" t="b">
        <v>0</v>
      </c>
      <c r="S169" s="1">
        <v>45763.647488425901</v>
      </c>
      <c r="W169">
        <v>0</v>
      </c>
      <c r="Y169">
        <v>59.2</v>
      </c>
      <c r="Z169">
        <v>26.67</v>
      </c>
      <c r="AC169">
        <v>10.5</v>
      </c>
      <c r="AH169">
        <v>0</v>
      </c>
      <c r="AI169">
        <v>0</v>
      </c>
      <c r="AV169">
        <v>0</v>
      </c>
      <c r="AY169">
        <v>512</v>
      </c>
      <c r="AZ169">
        <v>0</v>
      </c>
      <c r="BA169">
        <v>128</v>
      </c>
      <c r="BB169">
        <v>0</v>
      </c>
      <c r="BC169">
        <v>0</v>
      </c>
      <c r="BG169">
        <v>15</v>
      </c>
      <c r="BH169">
        <v>15</v>
      </c>
      <c r="BK169">
        <v>11</v>
      </c>
      <c r="BL169">
        <v>11</v>
      </c>
      <c r="BM169" t="s">
        <v>574</v>
      </c>
    </row>
    <row r="170" spans="1:65" x14ac:dyDescent="0.3">
      <c r="A170" t="s">
        <v>65</v>
      </c>
      <c r="B170" t="s">
        <v>66</v>
      </c>
      <c r="C170" t="s">
        <v>67</v>
      </c>
      <c r="D170" t="s">
        <v>68</v>
      </c>
      <c r="E170" t="s">
        <v>69</v>
      </c>
      <c r="F170" t="s">
        <v>70</v>
      </c>
      <c r="G170" t="s">
        <v>71</v>
      </c>
      <c r="H170" t="s">
        <v>72</v>
      </c>
      <c r="I170" t="s">
        <v>73</v>
      </c>
      <c r="M170" t="s">
        <v>74</v>
      </c>
      <c r="N170" t="s">
        <v>75</v>
      </c>
      <c r="O170" t="s">
        <v>575</v>
      </c>
      <c r="P170" t="s">
        <v>576</v>
      </c>
      <c r="Q170" t="b">
        <v>0</v>
      </c>
      <c r="R170" t="b">
        <v>0</v>
      </c>
      <c r="S170" s="1">
        <v>45763.647488425901</v>
      </c>
      <c r="T170">
        <v>160</v>
      </c>
      <c r="U170">
        <v>160.5</v>
      </c>
      <c r="V170">
        <v>160.5</v>
      </c>
      <c r="W170">
        <v>0</v>
      </c>
      <c r="Y170">
        <v>12.9</v>
      </c>
      <c r="Z170">
        <v>10.199999999999999</v>
      </c>
      <c r="AA170">
        <v>41.17</v>
      </c>
      <c r="AB170">
        <v>85630</v>
      </c>
      <c r="AC170">
        <v>3.3</v>
      </c>
      <c r="AD170">
        <v>35.14</v>
      </c>
      <c r="AE170">
        <v>73082</v>
      </c>
      <c r="AF170">
        <v>44.15</v>
      </c>
      <c r="AG170">
        <v>91821</v>
      </c>
      <c r="AH170">
        <v>0</v>
      </c>
      <c r="AI170">
        <v>0</v>
      </c>
      <c r="AL170">
        <v>32.76</v>
      </c>
      <c r="AM170">
        <v>68145</v>
      </c>
      <c r="AN170">
        <v>39.130000000000003</v>
      </c>
      <c r="AO170">
        <v>81378</v>
      </c>
      <c r="AP170">
        <v>41.89</v>
      </c>
      <c r="AQ170">
        <v>87134</v>
      </c>
      <c r="AR170">
        <v>46.3</v>
      </c>
      <c r="AS170">
        <v>96312</v>
      </c>
      <c r="AT170">
        <v>46.83</v>
      </c>
      <c r="AU170">
        <v>97421</v>
      </c>
      <c r="AV170">
        <v>0</v>
      </c>
      <c r="AY170">
        <v>0</v>
      </c>
      <c r="AZ170">
        <v>0</v>
      </c>
      <c r="BA170">
        <v>0</v>
      </c>
      <c r="BB170">
        <v>0</v>
      </c>
      <c r="BC170">
        <v>0</v>
      </c>
      <c r="BG170">
        <v>49</v>
      </c>
      <c r="BH170">
        <v>49</v>
      </c>
      <c r="BK170">
        <v>44</v>
      </c>
      <c r="BL170">
        <v>44</v>
      </c>
      <c r="BM170" t="s">
        <v>577</v>
      </c>
    </row>
    <row r="171" spans="1:65" x14ac:dyDescent="0.3">
      <c r="A171" t="s">
        <v>65</v>
      </c>
      <c r="B171" t="s">
        <v>66</v>
      </c>
      <c r="C171" t="s">
        <v>67</v>
      </c>
      <c r="D171" t="s">
        <v>68</v>
      </c>
      <c r="E171" t="s">
        <v>69</v>
      </c>
      <c r="F171" t="s">
        <v>70</v>
      </c>
      <c r="G171" t="s">
        <v>71</v>
      </c>
      <c r="H171" t="s">
        <v>72</v>
      </c>
      <c r="I171" t="s">
        <v>73</v>
      </c>
      <c r="M171" t="s">
        <v>74</v>
      </c>
      <c r="N171" t="s">
        <v>75</v>
      </c>
      <c r="O171" t="s">
        <v>578</v>
      </c>
      <c r="P171" t="s">
        <v>579</v>
      </c>
      <c r="Q171" t="b">
        <v>0</v>
      </c>
      <c r="R171" t="b">
        <v>0</v>
      </c>
      <c r="S171" s="1">
        <v>45763.647488425901</v>
      </c>
      <c r="T171">
        <v>200</v>
      </c>
      <c r="U171">
        <v>198.6</v>
      </c>
      <c r="V171">
        <v>198.6</v>
      </c>
      <c r="W171">
        <v>0</v>
      </c>
      <c r="Y171">
        <v>5.9</v>
      </c>
      <c r="Z171">
        <v>51.72</v>
      </c>
      <c r="AA171">
        <v>27.18</v>
      </c>
      <c r="AB171">
        <v>56541</v>
      </c>
      <c r="AC171">
        <v>0.7</v>
      </c>
      <c r="AD171">
        <v>17.16</v>
      </c>
      <c r="AE171">
        <v>35706</v>
      </c>
      <c r="AF171">
        <v>32.119999999999997</v>
      </c>
      <c r="AG171">
        <v>66797</v>
      </c>
      <c r="AH171">
        <v>0</v>
      </c>
      <c r="AI171">
        <v>0</v>
      </c>
      <c r="AL171">
        <v>15.79</v>
      </c>
      <c r="AM171">
        <v>32854</v>
      </c>
      <c r="AN171">
        <v>18.920000000000002</v>
      </c>
      <c r="AO171">
        <v>39356</v>
      </c>
      <c r="AP171">
        <v>26.48</v>
      </c>
      <c r="AQ171">
        <v>55078</v>
      </c>
      <c r="AR171">
        <v>34.340000000000003</v>
      </c>
      <c r="AS171">
        <v>71422</v>
      </c>
      <c r="AT171">
        <v>40.880000000000003</v>
      </c>
      <c r="AU171">
        <v>85029</v>
      </c>
      <c r="AV171">
        <v>0</v>
      </c>
      <c r="AY171">
        <v>0</v>
      </c>
      <c r="AZ171">
        <v>0</v>
      </c>
      <c r="BA171">
        <v>0</v>
      </c>
      <c r="BB171">
        <v>0</v>
      </c>
      <c r="BC171">
        <v>0</v>
      </c>
      <c r="BG171">
        <v>29</v>
      </c>
      <c r="BH171">
        <v>29</v>
      </c>
      <c r="BK171">
        <v>14</v>
      </c>
      <c r="BL171">
        <v>14</v>
      </c>
    </row>
    <row r="172" spans="1:65" x14ac:dyDescent="0.3">
      <c r="A172" t="s">
        <v>65</v>
      </c>
      <c r="B172" t="s">
        <v>66</v>
      </c>
      <c r="C172" t="s">
        <v>67</v>
      </c>
      <c r="D172" t="s">
        <v>68</v>
      </c>
      <c r="E172" t="s">
        <v>69</v>
      </c>
      <c r="F172" t="s">
        <v>70</v>
      </c>
      <c r="G172" t="s">
        <v>71</v>
      </c>
      <c r="H172" t="s">
        <v>72</v>
      </c>
      <c r="I172" t="s">
        <v>73</v>
      </c>
      <c r="M172" t="s">
        <v>74</v>
      </c>
      <c r="N172" t="s">
        <v>75</v>
      </c>
      <c r="O172" t="s">
        <v>580</v>
      </c>
      <c r="P172" t="s">
        <v>581</v>
      </c>
      <c r="Q172" t="b">
        <v>0</v>
      </c>
      <c r="R172" t="b">
        <v>0</v>
      </c>
      <c r="S172" s="1">
        <v>45763.647488425901</v>
      </c>
      <c r="T172">
        <v>140</v>
      </c>
      <c r="U172">
        <v>139.5</v>
      </c>
      <c r="V172">
        <v>139.5</v>
      </c>
      <c r="W172">
        <v>0</v>
      </c>
      <c r="Y172">
        <v>10.3</v>
      </c>
      <c r="Z172">
        <v>51.85</v>
      </c>
      <c r="AA172">
        <v>34.450000000000003</v>
      </c>
      <c r="AB172">
        <v>71661</v>
      </c>
      <c r="AC172">
        <v>2.5</v>
      </c>
      <c r="AD172">
        <v>24.7</v>
      </c>
      <c r="AE172">
        <v>51376</v>
      </c>
      <c r="AF172">
        <v>39.25</v>
      </c>
      <c r="AG172">
        <v>81648</v>
      </c>
      <c r="AH172">
        <v>0</v>
      </c>
      <c r="AI172">
        <v>0</v>
      </c>
      <c r="AL172">
        <v>24.76</v>
      </c>
      <c r="AM172">
        <v>51521</v>
      </c>
      <c r="AN172">
        <v>25.8</v>
      </c>
      <c r="AO172">
        <v>53678</v>
      </c>
      <c r="AP172">
        <v>34.81</v>
      </c>
      <c r="AQ172">
        <v>72418</v>
      </c>
      <c r="AR172">
        <v>40.89</v>
      </c>
      <c r="AS172">
        <v>85060</v>
      </c>
      <c r="AT172">
        <v>45.08</v>
      </c>
      <c r="AU172">
        <v>93771</v>
      </c>
      <c r="AV172">
        <v>0</v>
      </c>
      <c r="AY172">
        <v>0</v>
      </c>
      <c r="AZ172">
        <v>0</v>
      </c>
      <c r="BA172">
        <v>0</v>
      </c>
      <c r="BB172">
        <v>0</v>
      </c>
      <c r="BC172">
        <v>0</v>
      </c>
      <c r="BG172">
        <v>27</v>
      </c>
      <c r="BH172">
        <v>27</v>
      </c>
      <c r="BK172">
        <v>13</v>
      </c>
      <c r="BL172">
        <v>13</v>
      </c>
      <c r="BM172" t="s">
        <v>582</v>
      </c>
    </row>
    <row r="173" spans="1:65" x14ac:dyDescent="0.3">
      <c r="A173" t="s">
        <v>65</v>
      </c>
      <c r="B173" t="s">
        <v>66</v>
      </c>
      <c r="C173" t="s">
        <v>67</v>
      </c>
      <c r="D173" t="s">
        <v>68</v>
      </c>
      <c r="E173" t="s">
        <v>69</v>
      </c>
      <c r="F173" t="s">
        <v>70</v>
      </c>
      <c r="G173" t="s">
        <v>71</v>
      </c>
      <c r="H173" t="s">
        <v>72</v>
      </c>
      <c r="I173" t="s">
        <v>73</v>
      </c>
      <c r="M173" t="s">
        <v>74</v>
      </c>
      <c r="N173" t="s">
        <v>75</v>
      </c>
      <c r="O173" t="s">
        <v>583</v>
      </c>
      <c r="P173" t="s">
        <v>584</v>
      </c>
      <c r="Q173" t="b">
        <v>0</v>
      </c>
      <c r="R173" t="b">
        <v>0</v>
      </c>
      <c r="S173" s="1">
        <v>45763.647488425901</v>
      </c>
      <c r="T173">
        <v>20</v>
      </c>
      <c r="U173">
        <v>22.2</v>
      </c>
      <c r="V173">
        <v>22.2</v>
      </c>
      <c r="W173">
        <v>0</v>
      </c>
      <c r="Y173">
        <v>25.3</v>
      </c>
      <c r="Z173">
        <v>66.67</v>
      </c>
      <c r="AA173">
        <v>38.39</v>
      </c>
      <c r="AB173">
        <v>79854</v>
      </c>
      <c r="AC173">
        <v>2.4</v>
      </c>
      <c r="AD173">
        <v>29.85</v>
      </c>
      <c r="AE173">
        <v>62068</v>
      </c>
      <c r="AF173">
        <v>42.6</v>
      </c>
      <c r="AG173">
        <v>88617</v>
      </c>
      <c r="AH173">
        <v>0</v>
      </c>
      <c r="AI173">
        <v>0</v>
      </c>
      <c r="AL173">
        <v>22.36</v>
      </c>
      <c r="AM173">
        <v>46502</v>
      </c>
      <c r="AN173">
        <v>34.409999999999997</v>
      </c>
      <c r="AO173">
        <v>71557</v>
      </c>
      <c r="AP173">
        <v>38.51</v>
      </c>
      <c r="AQ173">
        <v>80082</v>
      </c>
      <c r="AR173">
        <v>43.68</v>
      </c>
      <c r="AS173">
        <v>90857</v>
      </c>
      <c r="AT173">
        <v>49.14</v>
      </c>
      <c r="AU173">
        <v>102202</v>
      </c>
      <c r="AV173">
        <v>0</v>
      </c>
      <c r="AY173">
        <v>0</v>
      </c>
      <c r="AZ173">
        <v>0</v>
      </c>
      <c r="BA173">
        <v>0</v>
      </c>
      <c r="BB173">
        <v>0</v>
      </c>
      <c r="BC173">
        <v>0</v>
      </c>
      <c r="BG173">
        <v>6</v>
      </c>
      <c r="BH173">
        <v>6</v>
      </c>
      <c r="BK173">
        <v>2</v>
      </c>
      <c r="BL173">
        <v>2</v>
      </c>
      <c r="BM173" t="s">
        <v>585</v>
      </c>
    </row>
    <row r="174" spans="1:65" x14ac:dyDescent="0.3">
      <c r="A174" t="s">
        <v>65</v>
      </c>
      <c r="B174" t="s">
        <v>66</v>
      </c>
      <c r="C174" t="s">
        <v>67</v>
      </c>
      <c r="D174" t="s">
        <v>68</v>
      </c>
      <c r="E174" t="s">
        <v>69</v>
      </c>
      <c r="F174" t="s">
        <v>70</v>
      </c>
      <c r="G174" t="s">
        <v>71</v>
      </c>
      <c r="H174" t="s">
        <v>72</v>
      </c>
      <c r="I174" t="s">
        <v>73</v>
      </c>
      <c r="M174" t="s">
        <v>74</v>
      </c>
      <c r="N174" t="s">
        <v>75</v>
      </c>
      <c r="O174" t="s">
        <v>586</v>
      </c>
      <c r="P174" t="s">
        <v>587</v>
      </c>
      <c r="Q174" t="b">
        <v>0</v>
      </c>
      <c r="R174" t="b">
        <v>0</v>
      </c>
      <c r="S174" s="1">
        <v>45763.647488425901</v>
      </c>
      <c r="T174">
        <v>150</v>
      </c>
      <c r="U174">
        <v>152.30000000000001</v>
      </c>
      <c r="V174">
        <v>152.30000000000001</v>
      </c>
      <c r="W174">
        <v>0</v>
      </c>
      <c r="Y174">
        <v>12.5</v>
      </c>
      <c r="Z174">
        <v>46.15</v>
      </c>
      <c r="AA174">
        <v>17.95</v>
      </c>
      <c r="AB174">
        <v>37345</v>
      </c>
      <c r="AC174">
        <v>7.3</v>
      </c>
      <c r="AD174">
        <v>12.96</v>
      </c>
      <c r="AE174">
        <v>26964</v>
      </c>
      <c r="AF174">
        <v>20.41</v>
      </c>
      <c r="AG174">
        <v>42457</v>
      </c>
      <c r="AH174">
        <v>0</v>
      </c>
      <c r="AI174">
        <v>0</v>
      </c>
      <c r="AL174">
        <v>11.69</v>
      </c>
      <c r="AM174">
        <v>24309</v>
      </c>
      <c r="AN174">
        <v>15.83</v>
      </c>
      <c r="AO174">
        <v>32906</v>
      </c>
      <c r="AP174">
        <v>18.32</v>
      </c>
      <c r="AQ174">
        <v>38122</v>
      </c>
      <c r="AR174">
        <v>19.510000000000002</v>
      </c>
      <c r="AS174">
        <v>40580</v>
      </c>
      <c r="AT174">
        <v>24.37</v>
      </c>
      <c r="AU174">
        <v>50691</v>
      </c>
      <c r="AV174">
        <v>0</v>
      </c>
      <c r="AY174">
        <v>0</v>
      </c>
      <c r="AZ174">
        <v>0</v>
      </c>
      <c r="BA174">
        <v>0</v>
      </c>
      <c r="BB174">
        <v>0</v>
      </c>
      <c r="BC174">
        <v>0</v>
      </c>
      <c r="BG174">
        <v>13</v>
      </c>
      <c r="BH174">
        <v>13</v>
      </c>
      <c r="BK174">
        <v>7</v>
      </c>
      <c r="BL174">
        <v>7</v>
      </c>
      <c r="BM174" t="s">
        <v>588</v>
      </c>
    </row>
    <row r="175" spans="1:65" x14ac:dyDescent="0.3">
      <c r="A175" t="s">
        <v>65</v>
      </c>
      <c r="B175" t="s">
        <v>66</v>
      </c>
      <c r="C175" t="s">
        <v>67</v>
      </c>
      <c r="D175" t="s">
        <v>68</v>
      </c>
      <c r="E175" t="s">
        <v>69</v>
      </c>
      <c r="F175" t="s">
        <v>70</v>
      </c>
      <c r="G175" t="s">
        <v>71</v>
      </c>
      <c r="H175" t="s">
        <v>72</v>
      </c>
      <c r="I175" t="s">
        <v>73</v>
      </c>
      <c r="M175" t="s">
        <v>74</v>
      </c>
      <c r="N175" t="s">
        <v>75</v>
      </c>
      <c r="O175" t="s">
        <v>589</v>
      </c>
      <c r="P175" t="s">
        <v>590</v>
      </c>
      <c r="Q175" t="b">
        <v>0</v>
      </c>
      <c r="R175" t="b">
        <v>0</v>
      </c>
      <c r="S175" s="1">
        <v>45763.647488425901</v>
      </c>
      <c r="T175">
        <v>80</v>
      </c>
      <c r="U175">
        <v>78.7</v>
      </c>
      <c r="V175">
        <v>78.7</v>
      </c>
      <c r="W175">
        <v>0</v>
      </c>
      <c r="Y175">
        <v>13.9</v>
      </c>
      <c r="Z175">
        <v>41.67</v>
      </c>
      <c r="AA175">
        <v>24.11</v>
      </c>
      <c r="AB175">
        <v>50152</v>
      </c>
      <c r="AC175">
        <v>2.2999999999999998</v>
      </c>
      <c r="AD175">
        <v>21.12</v>
      </c>
      <c r="AE175">
        <v>43940</v>
      </c>
      <c r="AF175">
        <v>25.58</v>
      </c>
      <c r="AG175">
        <v>53212</v>
      </c>
      <c r="AH175">
        <v>0</v>
      </c>
      <c r="AI175">
        <v>0</v>
      </c>
      <c r="AL175">
        <v>21.33</v>
      </c>
      <c r="AM175">
        <v>44376</v>
      </c>
      <c r="AN175">
        <v>21.33</v>
      </c>
      <c r="AO175">
        <v>44376</v>
      </c>
      <c r="AP175">
        <v>23.51</v>
      </c>
      <c r="AQ175">
        <v>48908</v>
      </c>
      <c r="AR175">
        <v>24.46</v>
      </c>
      <c r="AS175">
        <v>50889</v>
      </c>
      <c r="AT175">
        <v>27.26</v>
      </c>
      <c r="AU175">
        <v>56706</v>
      </c>
      <c r="AV175">
        <v>0</v>
      </c>
      <c r="AY175">
        <v>0</v>
      </c>
      <c r="AZ175">
        <v>0</v>
      </c>
      <c r="BA175">
        <v>0</v>
      </c>
      <c r="BB175">
        <v>0</v>
      </c>
      <c r="BC175">
        <v>0</v>
      </c>
      <c r="BG175">
        <v>12</v>
      </c>
      <c r="BH175">
        <v>12</v>
      </c>
      <c r="BK175">
        <v>7</v>
      </c>
      <c r="BL175">
        <v>7</v>
      </c>
      <c r="BM175" t="s">
        <v>591</v>
      </c>
    </row>
    <row r="176" spans="1:65" x14ac:dyDescent="0.3">
      <c r="A176" t="s">
        <v>65</v>
      </c>
      <c r="B176" t="s">
        <v>66</v>
      </c>
      <c r="C176" t="s">
        <v>67</v>
      </c>
      <c r="D176" t="s">
        <v>68</v>
      </c>
      <c r="E176" t="s">
        <v>69</v>
      </c>
      <c r="F176" t="s">
        <v>70</v>
      </c>
      <c r="G176" t="s">
        <v>71</v>
      </c>
      <c r="H176" t="s">
        <v>72</v>
      </c>
      <c r="I176" t="s">
        <v>73</v>
      </c>
      <c r="M176" t="s">
        <v>74</v>
      </c>
      <c r="N176" t="s">
        <v>75</v>
      </c>
      <c r="O176" t="s">
        <v>592</v>
      </c>
      <c r="P176" t="s">
        <v>593</v>
      </c>
      <c r="Q176" t="b">
        <v>0</v>
      </c>
      <c r="R176" t="b">
        <v>0</v>
      </c>
      <c r="S176" s="1">
        <v>45763.647488425901</v>
      </c>
      <c r="T176">
        <v>180</v>
      </c>
      <c r="U176">
        <v>181.5</v>
      </c>
      <c r="V176">
        <v>181.5</v>
      </c>
      <c r="W176">
        <v>0</v>
      </c>
      <c r="Y176">
        <v>5.8</v>
      </c>
      <c r="Z176">
        <v>37.5</v>
      </c>
      <c r="AA176">
        <v>22.49</v>
      </c>
      <c r="AB176">
        <v>46792</v>
      </c>
      <c r="AC176">
        <v>0.6</v>
      </c>
      <c r="AD176">
        <v>18.29</v>
      </c>
      <c r="AE176">
        <v>38060</v>
      </c>
      <c r="AF176">
        <v>24.57</v>
      </c>
      <c r="AG176">
        <v>51096</v>
      </c>
      <c r="AH176">
        <v>0</v>
      </c>
      <c r="AI176">
        <v>0</v>
      </c>
      <c r="AL176">
        <v>18.03</v>
      </c>
      <c r="AM176">
        <v>37510</v>
      </c>
      <c r="AN176">
        <v>18.72</v>
      </c>
      <c r="AO176">
        <v>38931</v>
      </c>
      <c r="AP176">
        <v>21.94</v>
      </c>
      <c r="AQ176">
        <v>45641</v>
      </c>
      <c r="AR176">
        <v>25.18</v>
      </c>
      <c r="AS176">
        <v>52372</v>
      </c>
      <c r="AT176">
        <v>28.89</v>
      </c>
      <c r="AU176">
        <v>60098</v>
      </c>
      <c r="AV176">
        <v>0</v>
      </c>
      <c r="AY176">
        <v>0</v>
      </c>
      <c r="AZ176">
        <v>0</v>
      </c>
      <c r="BA176">
        <v>0</v>
      </c>
      <c r="BB176">
        <v>0</v>
      </c>
      <c r="BC176">
        <v>0</v>
      </c>
      <c r="BG176">
        <v>32</v>
      </c>
      <c r="BH176">
        <v>32</v>
      </c>
      <c r="BK176">
        <v>20</v>
      </c>
      <c r="BL176">
        <v>20</v>
      </c>
      <c r="BM176" t="s">
        <v>594</v>
      </c>
    </row>
    <row r="177" spans="1:65" x14ac:dyDescent="0.3">
      <c r="A177" t="s">
        <v>65</v>
      </c>
      <c r="B177" t="s">
        <v>66</v>
      </c>
      <c r="C177" t="s">
        <v>67</v>
      </c>
      <c r="D177" t="s">
        <v>68</v>
      </c>
      <c r="E177" t="s">
        <v>69</v>
      </c>
      <c r="F177" t="s">
        <v>70</v>
      </c>
      <c r="G177" t="s">
        <v>71</v>
      </c>
      <c r="H177" t="s">
        <v>72</v>
      </c>
      <c r="I177" t="s">
        <v>73</v>
      </c>
      <c r="M177" t="s">
        <v>74</v>
      </c>
      <c r="N177" t="s">
        <v>75</v>
      </c>
      <c r="O177" t="s">
        <v>595</v>
      </c>
      <c r="P177" t="s">
        <v>596</v>
      </c>
      <c r="Q177" t="b">
        <v>0</v>
      </c>
      <c r="R177" t="b">
        <v>0</v>
      </c>
      <c r="S177" s="1">
        <v>45763.647488425901</v>
      </c>
      <c r="T177">
        <v>90</v>
      </c>
      <c r="U177">
        <v>90.8</v>
      </c>
      <c r="V177">
        <v>90.8</v>
      </c>
      <c r="W177">
        <v>0</v>
      </c>
      <c r="Y177">
        <v>13.2</v>
      </c>
      <c r="Z177">
        <v>36.840000000000003</v>
      </c>
      <c r="AA177">
        <v>26.27</v>
      </c>
      <c r="AB177">
        <v>54632</v>
      </c>
      <c r="AC177">
        <v>2</v>
      </c>
      <c r="AD177">
        <v>20.46</v>
      </c>
      <c r="AE177">
        <v>42561</v>
      </c>
      <c r="AF177">
        <v>29.12</v>
      </c>
      <c r="AG177">
        <v>60575</v>
      </c>
      <c r="AH177">
        <v>0</v>
      </c>
      <c r="AI177">
        <v>0</v>
      </c>
      <c r="AL177">
        <v>20.22</v>
      </c>
      <c r="AM177">
        <v>42063</v>
      </c>
      <c r="AN177">
        <v>21.33</v>
      </c>
      <c r="AO177">
        <v>44365</v>
      </c>
      <c r="AP177">
        <v>26.94</v>
      </c>
      <c r="AQ177">
        <v>56032</v>
      </c>
      <c r="AR177">
        <v>30.45</v>
      </c>
      <c r="AS177">
        <v>63323</v>
      </c>
      <c r="AT177">
        <v>34.049999999999997</v>
      </c>
      <c r="AU177">
        <v>70821</v>
      </c>
      <c r="AV177">
        <v>0</v>
      </c>
      <c r="AY177">
        <v>0</v>
      </c>
      <c r="AZ177">
        <v>0</v>
      </c>
      <c r="BA177">
        <v>0</v>
      </c>
      <c r="BB177">
        <v>0</v>
      </c>
      <c r="BC177">
        <v>0</v>
      </c>
      <c r="BG177">
        <v>19</v>
      </c>
      <c r="BH177">
        <v>19</v>
      </c>
      <c r="BK177">
        <v>12</v>
      </c>
      <c r="BL177">
        <v>12</v>
      </c>
      <c r="BM177" t="s">
        <v>597</v>
      </c>
    </row>
    <row r="178" spans="1:65" x14ac:dyDescent="0.3">
      <c r="A178" t="s">
        <v>65</v>
      </c>
      <c r="B178" t="s">
        <v>66</v>
      </c>
      <c r="C178" t="s">
        <v>67</v>
      </c>
      <c r="D178" t="s">
        <v>68</v>
      </c>
      <c r="E178" t="s">
        <v>69</v>
      </c>
      <c r="F178" t="s">
        <v>70</v>
      </c>
      <c r="G178" t="s">
        <v>71</v>
      </c>
      <c r="H178" t="s">
        <v>72</v>
      </c>
      <c r="I178" t="s">
        <v>73</v>
      </c>
      <c r="M178" t="s">
        <v>74</v>
      </c>
      <c r="N178" t="s">
        <v>75</v>
      </c>
      <c r="O178" t="s">
        <v>598</v>
      </c>
      <c r="P178" t="s">
        <v>599</v>
      </c>
      <c r="Q178" t="b">
        <v>0</v>
      </c>
      <c r="R178" t="b">
        <v>0</v>
      </c>
      <c r="S178" s="1">
        <v>45763.647488425901</v>
      </c>
      <c r="T178">
        <v>60</v>
      </c>
      <c r="U178">
        <v>59.9</v>
      </c>
      <c r="V178">
        <v>59.9</v>
      </c>
      <c r="W178">
        <v>0</v>
      </c>
      <c r="Y178">
        <v>14.2</v>
      </c>
      <c r="Z178">
        <v>22.22</v>
      </c>
      <c r="AA178">
        <v>20.55</v>
      </c>
      <c r="AB178">
        <v>42758</v>
      </c>
      <c r="AC178">
        <v>2.6</v>
      </c>
      <c r="AD178">
        <v>15.93</v>
      </c>
      <c r="AE178">
        <v>33134</v>
      </c>
      <c r="AF178">
        <v>22.84</v>
      </c>
      <c r="AG178">
        <v>47487</v>
      </c>
      <c r="AH178">
        <v>0</v>
      </c>
      <c r="AI178">
        <v>0</v>
      </c>
      <c r="AL178">
        <v>14.76</v>
      </c>
      <c r="AM178">
        <v>30687</v>
      </c>
      <c r="AN178">
        <v>17.61</v>
      </c>
      <c r="AO178">
        <v>36639</v>
      </c>
      <c r="AP178">
        <v>21.04</v>
      </c>
      <c r="AQ178">
        <v>43774</v>
      </c>
      <c r="AR178">
        <v>23.61</v>
      </c>
      <c r="AS178">
        <v>49115</v>
      </c>
      <c r="AT178">
        <v>23.84</v>
      </c>
      <c r="AU178">
        <v>49582</v>
      </c>
      <c r="AV178">
        <v>0</v>
      </c>
      <c r="AY178">
        <v>0</v>
      </c>
      <c r="AZ178">
        <v>0</v>
      </c>
      <c r="BA178">
        <v>0</v>
      </c>
      <c r="BB178">
        <v>0</v>
      </c>
      <c r="BC178">
        <v>0</v>
      </c>
      <c r="BG178">
        <v>18</v>
      </c>
      <c r="BH178">
        <v>18</v>
      </c>
      <c r="BK178">
        <v>14</v>
      </c>
      <c r="BL178">
        <v>14</v>
      </c>
      <c r="BM178" t="s">
        <v>600</v>
      </c>
    </row>
    <row r="179" spans="1:65" x14ac:dyDescent="0.3">
      <c r="A179" t="s">
        <v>65</v>
      </c>
      <c r="B179" t="s">
        <v>66</v>
      </c>
      <c r="C179" t="s">
        <v>67</v>
      </c>
      <c r="D179" t="s">
        <v>68</v>
      </c>
      <c r="E179" t="s">
        <v>69</v>
      </c>
      <c r="F179" t="s">
        <v>70</v>
      </c>
      <c r="G179" t="s">
        <v>71</v>
      </c>
      <c r="H179" t="s">
        <v>72</v>
      </c>
      <c r="I179" t="s">
        <v>73</v>
      </c>
      <c r="M179" t="s">
        <v>74</v>
      </c>
      <c r="N179" t="s">
        <v>75</v>
      </c>
      <c r="O179" t="s">
        <v>601</v>
      </c>
      <c r="P179" t="s">
        <v>602</v>
      </c>
      <c r="Q179" t="b">
        <v>0</v>
      </c>
      <c r="R179" t="b">
        <v>0</v>
      </c>
      <c r="S179" s="1">
        <v>45763.647488425901</v>
      </c>
      <c r="T179">
        <v>110</v>
      </c>
      <c r="U179">
        <v>105.4</v>
      </c>
      <c r="V179">
        <v>105.4</v>
      </c>
      <c r="W179">
        <v>0</v>
      </c>
      <c r="Y179">
        <v>28.3</v>
      </c>
      <c r="Z179">
        <v>25</v>
      </c>
      <c r="AA179">
        <v>20.56</v>
      </c>
      <c r="AB179">
        <v>42768</v>
      </c>
      <c r="AC179">
        <v>1.8</v>
      </c>
      <c r="AD179">
        <v>17.95</v>
      </c>
      <c r="AE179">
        <v>37334</v>
      </c>
      <c r="AF179">
        <v>21.85</v>
      </c>
      <c r="AG179">
        <v>45454</v>
      </c>
      <c r="AH179">
        <v>0</v>
      </c>
      <c r="AI179">
        <v>0</v>
      </c>
      <c r="AL179">
        <v>17.7</v>
      </c>
      <c r="AM179">
        <v>36826</v>
      </c>
      <c r="AN179">
        <v>18.440000000000001</v>
      </c>
      <c r="AO179">
        <v>38350</v>
      </c>
      <c r="AP179">
        <v>18.88</v>
      </c>
      <c r="AQ179">
        <v>39294</v>
      </c>
      <c r="AR179">
        <v>22.35</v>
      </c>
      <c r="AS179">
        <v>46481</v>
      </c>
      <c r="AT179">
        <v>25.81</v>
      </c>
      <c r="AU179">
        <v>53678</v>
      </c>
      <c r="AV179">
        <v>0</v>
      </c>
      <c r="AY179">
        <v>0</v>
      </c>
      <c r="AZ179">
        <v>0</v>
      </c>
      <c r="BA179">
        <v>0</v>
      </c>
      <c r="BB179">
        <v>0</v>
      </c>
      <c r="BC179">
        <v>0</v>
      </c>
      <c r="BG179">
        <v>24</v>
      </c>
      <c r="BH179">
        <v>24</v>
      </c>
      <c r="BK179">
        <v>18</v>
      </c>
      <c r="BL179">
        <v>18</v>
      </c>
      <c r="BM179" t="s">
        <v>603</v>
      </c>
    </row>
    <row r="180" spans="1:65" x14ac:dyDescent="0.3">
      <c r="A180" t="s">
        <v>65</v>
      </c>
      <c r="B180" t="s">
        <v>66</v>
      </c>
      <c r="C180" t="s">
        <v>67</v>
      </c>
      <c r="D180" t="s">
        <v>68</v>
      </c>
      <c r="E180" t="s">
        <v>69</v>
      </c>
      <c r="F180" t="s">
        <v>70</v>
      </c>
      <c r="G180" t="s">
        <v>71</v>
      </c>
      <c r="H180" t="s">
        <v>72</v>
      </c>
      <c r="I180" t="s">
        <v>73</v>
      </c>
      <c r="M180" t="s">
        <v>74</v>
      </c>
      <c r="N180" t="s">
        <v>75</v>
      </c>
      <c r="O180" t="s">
        <v>604</v>
      </c>
      <c r="P180" t="s">
        <v>605</v>
      </c>
      <c r="Q180" t="b">
        <v>0</v>
      </c>
      <c r="R180" t="b">
        <v>0</v>
      </c>
      <c r="S180" s="1">
        <v>45763.647488425901</v>
      </c>
      <c r="T180">
        <v>370</v>
      </c>
      <c r="U180">
        <v>373.9</v>
      </c>
      <c r="V180">
        <v>373.9</v>
      </c>
      <c r="W180">
        <v>0</v>
      </c>
      <c r="Y180">
        <v>5.7</v>
      </c>
      <c r="Z180">
        <v>47.22</v>
      </c>
      <c r="AA180">
        <v>26.01</v>
      </c>
      <c r="AB180">
        <v>54103</v>
      </c>
      <c r="AC180">
        <v>0.9</v>
      </c>
      <c r="AD180">
        <v>20.36</v>
      </c>
      <c r="AE180">
        <v>42354</v>
      </c>
      <c r="AF180">
        <v>28.8</v>
      </c>
      <c r="AG180">
        <v>59901</v>
      </c>
      <c r="AH180">
        <v>0</v>
      </c>
      <c r="AI180">
        <v>0</v>
      </c>
      <c r="AL180">
        <v>19.940000000000001</v>
      </c>
      <c r="AM180">
        <v>41472</v>
      </c>
      <c r="AN180">
        <v>21.89</v>
      </c>
      <c r="AO180">
        <v>45527</v>
      </c>
      <c r="AP180">
        <v>24.91</v>
      </c>
      <c r="AQ180">
        <v>51822</v>
      </c>
      <c r="AR180">
        <v>29.09</v>
      </c>
      <c r="AS180">
        <v>60502</v>
      </c>
      <c r="AT180">
        <v>34.43</v>
      </c>
      <c r="AU180">
        <v>71619</v>
      </c>
      <c r="AV180">
        <v>0</v>
      </c>
      <c r="AY180">
        <v>0</v>
      </c>
      <c r="AZ180">
        <v>0</v>
      </c>
      <c r="BA180">
        <v>0</v>
      </c>
      <c r="BB180">
        <v>0</v>
      </c>
      <c r="BC180">
        <v>0</v>
      </c>
      <c r="BG180">
        <v>72</v>
      </c>
      <c r="BH180">
        <v>72</v>
      </c>
      <c r="BK180">
        <v>38</v>
      </c>
      <c r="BL180">
        <v>38</v>
      </c>
      <c r="BM180" t="s">
        <v>606</v>
      </c>
    </row>
    <row r="181" spans="1:65" x14ac:dyDescent="0.3">
      <c r="A181" t="s">
        <v>65</v>
      </c>
      <c r="B181" t="s">
        <v>66</v>
      </c>
      <c r="C181" t="s">
        <v>67</v>
      </c>
      <c r="D181" t="s">
        <v>68</v>
      </c>
      <c r="E181" t="s">
        <v>69</v>
      </c>
      <c r="F181" t="s">
        <v>70</v>
      </c>
      <c r="G181" t="s">
        <v>71</v>
      </c>
      <c r="H181" t="s">
        <v>72</v>
      </c>
      <c r="I181" t="s">
        <v>73</v>
      </c>
      <c r="M181" t="s">
        <v>74</v>
      </c>
      <c r="N181" t="s">
        <v>75</v>
      </c>
      <c r="O181" t="s">
        <v>607</v>
      </c>
      <c r="P181" t="s">
        <v>608</v>
      </c>
      <c r="Q181" t="b">
        <v>0</v>
      </c>
      <c r="R181" t="b">
        <v>0</v>
      </c>
      <c r="S181" s="1">
        <v>45763.647488425901</v>
      </c>
      <c r="T181">
        <v>160</v>
      </c>
      <c r="U181">
        <v>156.30000000000001</v>
      </c>
      <c r="V181">
        <v>156.30000000000001</v>
      </c>
      <c r="W181">
        <v>0</v>
      </c>
      <c r="Y181">
        <v>7</v>
      </c>
      <c r="Z181">
        <v>51.85</v>
      </c>
      <c r="AA181">
        <v>26.49</v>
      </c>
      <c r="AB181">
        <v>55078</v>
      </c>
      <c r="AC181">
        <v>0.8</v>
      </c>
      <c r="AD181">
        <v>19.12</v>
      </c>
      <c r="AE181">
        <v>39782</v>
      </c>
      <c r="AF181">
        <v>30.11</v>
      </c>
      <c r="AG181">
        <v>62618</v>
      </c>
      <c r="AH181">
        <v>0</v>
      </c>
      <c r="AI181">
        <v>0</v>
      </c>
      <c r="AL181">
        <v>17.350000000000001</v>
      </c>
      <c r="AM181">
        <v>36079</v>
      </c>
      <c r="AN181">
        <v>20.45</v>
      </c>
      <c r="AO181">
        <v>42540</v>
      </c>
      <c r="AP181">
        <v>25.9</v>
      </c>
      <c r="AQ181">
        <v>53855</v>
      </c>
      <c r="AR181">
        <v>33.01</v>
      </c>
      <c r="AS181">
        <v>68653</v>
      </c>
      <c r="AT181">
        <v>36.18</v>
      </c>
      <c r="AU181">
        <v>75249</v>
      </c>
      <c r="AV181">
        <v>0</v>
      </c>
      <c r="AY181">
        <v>0</v>
      </c>
      <c r="AZ181">
        <v>0</v>
      </c>
      <c r="BA181">
        <v>0</v>
      </c>
      <c r="BB181">
        <v>0</v>
      </c>
      <c r="BC181">
        <v>0</v>
      </c>
      <c r="BG181">
        <v>27</v>
      </c>
      <c r="BH181">
        <v>27</v>
      </c>
      <c r="BK181">
        <v>13</v>
      </c>
      <c r="BL181">
        <v>13</v>
      </c>
      <c r="BM181" t="s">
        <v>609</v>
      </c>
    </row>
    <row r="182" spans="1:65" x14ac:dyDescent="0.3">
      <c r="A182" t="s">
        <v>65</v>
      </c>
      <c r="B182" t="s">
        <v>66</v>
      </c>
      <c r="C182" t="s">
        <v>67</v>
      </c>
      <c r="D182" t="s">
        <v>68</v>
      </c>
      <c r="E182" t="s">
        <v>69</v>
      </c>
      <c r="F182" t="s">
        <v>70</v>
      </c>
      <c r="G182" t="s">
        <v>71</v>
      </c>
      <c r="H182" t="s">
        <v>72</v>
      </c>
      <c r="I182" t="s">
        <v>73</v>
      </c>
      <c r="M182" t="s">
        <v>74</v>
      </c>
      <c r="N182" t="s">
        <v>75</v>
      </c>
      <c r="O182" t="s">
        <v>610</v>
      </c>
      <c r="P182" t="s">
        <v>611</v>
      </c>
      <c r="Q182" t="b">
        <v>0</v>
      </c>
      <c r="R182" t="b">
        <v>0</v>
      </c>
      <c r="S182" s="1">
        <v>45763.647488425901</v>
      </c>
      <c r="T182">
        <v>60</v>
      </c>
      <c r="U182">
        <v>63.7</v>
      </c>
      <c r="V182">
        <v>63.7</v>
      </c>
      <c r="W182">
        <v>0</v>
      </c>
      <c r="Y182">
        <v>11.3</v>
      </c>
      <c r="Z182">
        <v>28</v>
      </c>
      <c r="AA182">
        <v>20.059999999999999</v>
      </c>
      <c r="AB182">
        <v>41721</v>
      </c>
      <c r="AC182">
        <v>1.5</v>
      </c>
      <c r="AD182">
        <v>17.71</v>
      </c>
      <c r="AE182">
        <v>36836</v>
      </c>
      <c r="AF182">
        <v>21.22</v>
      </c>
      <c r="AG182">
        <v>44127</v>
      </c>
      <c r="AH182">
        <v>0</v>
      </c>
      <c r="AI182">
        <v>0</v>
      </c>
      <c r="AL182">
        <v>17.82</v>
      </c>
      <c r="AM182">
        <v>37054</v>
      </c>
      <c r="AN182">
        <v>18.11</v>
      </c>
      <c r="AO182">
        <v>37666</v>
      </c>
      <c r="AP182">
        <v>18.71</v>
      </c>
      <c r="AQ182">
        <v>38900</v>
      </c>
      <c r="AR182">
        <v>22.22</v>
      </c>
      <c r="AS182">
        <v>46232</v>
      </c>
      <c r="AT182">
        <v>23.15</v>
      </c>
      <c r="AU182">
        <v>48140</v>
      </c>
      <c r="AV182">
        <v>0</v>
      </c>
      <c r="AY182">
        <v>0</v>
      </c>
      <c r="AZ182">
        <v>0</v>
      </c>
      <c r="BA182">
        <v>0</v>
      </c>
      <c r="BB182">
        <v>0</v>
      </c>
      <c r="BC182">
        <v>0</v>
      </c>
      <c r="BG182">
        <v>25</v>
      </c>
      <c r="BH182">
        <v>25</v>
      </c>
      <c r="BK182">
        <v>18</v>
      </c>
      <c r="BL182">
        <v>18</v>
      </c>
      <c r="BM182" t="s">
        <v>612</v>
      </c>
    </row>
    <row r="183" spans="1:65" x14ac:dyDescent="0.3">
      <c r="A183" t="s">
        <v>65</v>
      </c>
      <c r="B183" t="s">
        <v>66</v>
      </c>
      <c r="C183" t="s">
        <v>67</v>
      </c>
      <c r="D183" t="s">
        <v>68</v>
      </c>
      <c r="E183" t="s">
        <v>69</v>
      </c>
      <c r="F183" t="s">
        <v>70</v>
      </c>
      <c r="G183" t="s">
        <v>71</v>
      </c>
      <c r="H183" t="s">
        <v>72</v>
      </c>
      <c r="I183" t="s">
        <v>73</v>
      </c>
      <c r="M183" t="s">
        <v>74</v>
      </c>
      <c r="N183" t="s">
        <v>75</v>
      </c>
      <c r="O183" t="s">
        <v>613</v>
      </c>
      <c r="P183" t="s">
        <v>614</v>
      </c>
      <c r="Q183" t="b">
        <v>0</v>
      </c>
      <c r="R183" t="b">
        <v>0</v>
      </c>
      <c r="S183" s="1">
        <v>45763.647488425901</v>
      </c>
      <c r="T183">
        <v>20</v>
      </c>
      <c r="U183">
        <v>16</v>
      </c>
      <c r="V183">
        <v>16</v>
      </c>
      <c r="W183">
        <v>0</v>
      </c>
      <c r="Y183">
        <v>13</v>
      </c>
      <c r="Z183">
        <v>50</v>
      </c>
      <c r="AA183">
        <v>38.24</v>
      </c>
      <c r="AB183">
        <v>79522</v>
      </c>
      <c r="AC183">
        <v>1.7</v>
      </c>
      <c r="AD183">
        <v>27.86</v>
      </c>
      <c r="AE183">
        <v>57951</v>
      </c>
      <c r="AF183">
        <v>43.34</v>
      </c>
      <c r="AG183">
        <v>90152</v>
      </c>
      <c r="AH183">
        <v>0</v>
      </c>
      <c r="AI183">
        <v>0</v>
      </c>
      <c r="AL183">
        <v>25.15</v>
      </c>
      <c r="AM183">
        <v>52309</v>
      </c>
      <c r="AN183">
        <v>31.18</v>
      </c>
      <c r="AO183">
        <v>64868</v>
      </c>
      <c r="AP183">
        <v>38.89</v>
      </c>
      <c r="AQ183">
        <v>80891</v>
      </c>
      <c r="AR183">
        <v>40.99</v>
      </c>
      <c r="AS183">
        <v>85267</v>
      </c>
      <c r="AT183">
        <v>51.64</v>
      </c>
      <c r="AU183">
        <v>107388</v>
      </c>
      <c r="AV183">
        <v>0</v>
      </c>
      <c r="AY183">
        <v>0</v>
      </c>
      <c r="AZ183">
        <v>0</v>
      </c>
      <c r="BA183">
        <v>0</v>
      </c>
      <c r="BB183">
        <v>0</v>
      </c>
      <c r="BC183">
        <v>0</v>
      </c>
      <c r="BG183">
        <v>6</v>
      </c>
      <c r="BH183">
        <v>6</v>
      </c>
      <c r="BK183">
        <v>3</v>
      </c>
      <c r="BL183">
        <v>3</v>
      </c>
      <c r="BM183" t="s">
        <v>615</v>
      </c>
    </row>
    <row r="184" spans="1:65" x14ac:dyDescent="0.3">
      <c r="A184" t="s">
        <v>65</v>
      </c>
      <c r="B184" t="s">
        <v>66</v>
      </c>
      <c r="C184" t="s">
        <v>67</v>
      </c>
      <c r="D184" t="s">
        <v>68</v>
      </c>
      <c r="E184" t="s">
        <v>69</v>
      </c>
      <c r="F184" t="s">
        <v>70</v>
      </c>
      <c r="G184" t="s">
        <v>71</v>
      </c>
      <c r="H184" t="s">
        <v>72</v>
      </c>
      <c r="I184" t="s">
        <v>73</v>
      </c>
      <c r="M184" t="s">
        <v>74</v>
      </c>
      <c r="N184" t="s">
        <v>75</v>
      </c>
      <c r="O184" t="s">
        <v>616</v>
      </c>
      <c r="P184" t="s">
        <v>617</v>
      </c>
      <c r="Q184" t="b">
        <v>0</v>
      </c>
      <c r="R184" t="b">
        <v>0</v>
      </c>
      <c r="S184" s="1">
        <v>45763.647488425901</v>
      </c>
      <c r="T184">
        <v>20</v>
      </c>
      <c r="U184">
        <v>16.3</v>
      </c>
      <c r="V184">
        <v>16.3</v>
      </c>
      <c r="W184">
        <v>0</v>
      </c>
      <c r="Y184">
        <v>17</v>
      </c>
      <c r="Z184">
        <v>66.67</v>
      </c>
      <c r="AA184">
        <v>35.869999999999997</v>
      </c>
      <c r="AB184">
        <v>74606</v>
      </c>
      <c r="AC184">
        <v>2.4</v>
      </c>
      <c r="AD184">
        <v>28.59</v>
      </c>
      <c r="AE184">
        <v>59475</v>
      </c>
      <c r="AF184">
        <v>39.450000000000003</v>
      </c>
      <c r="AG184">
        <v>82063</v>
      </c>
      <c r="AH184">
        <v>0</v>
      </c>
      <c r="AI184">
        <v>0</v>
      </c>
      <c r="AL184">
        <v>28.64</v>
      </c>
      <c r="AM184">
        <v>59569</v>
      </c>
      <c r="AN184">
        <v>29.27</v>
      </c>
      <c r="AO184">
        <v>60875</v>
      </c>
      <c r="AP184">
        <v>34.729999999999997</v>
      </c>
      <c r="AQ184">
        <v>72231</v>
      </c>
      <c r="AR184">
        <v>37.479999999999997</v>
      </c>
      <c r="AS184">
        <v>77956</v>
      </c>
      <c r="AT184">
        <v>50.12</v>
      </c>
      <c r="AU184">
        <v>104256</v>
      </c>
      <c r="AV184">
        <v>0</v>
      </c>
      <c r="AY184">
        <v>0</v>
      </c>
      <c r="AZ184">
        <v>0</v>
      </c>
      <c r="BA184">
        <v>0</v>
      </c>
      <c r="BB184">
        <v>0</v>
      </c>
      <c r="BC184">
        <v>0</v>
      </c>
      <c r="BG184">
        <v>6</v>
      </c>
      <c r="BH184">
        <v>6</v>
      </c>
      <c r="BK184">
        <v>2</v>
      </c>
      <c r="BL184">
        <v>2</v>
      </c>
      <c r="BM184" t="s">
        <v>618</v>
      </c>
    </row>
    <row r="185" spans="1:65" x14ac:dyDescent="0.3">
      <c r="A185" t="s">
        <v>65</v>
      </c>
      <c r="B185" t="s">
        <v>66</v>
      </c>
      <c r="C185" t="s">
        <v>67</v>
      </c>
      <c r="D185" t="s">
        <v>68</v>
      </c>
      <c r="E185" t="s">
        <v>69</v>
      </c>
      <c r="F185" t="s">
        <v>70</v>
      </c>
      <c r="G185" t="s">
        <v>71</v>
      </c>
      <c r="H185" t="s">
        <v>72</v>
      </c>
      <c r="I185" t="s">
        <v>73</v>
      </c>
      <c r="M185" t="s">
        <v>74</v>
      </c>
      <c r="N185" t="s">
        <v>75</v>
      </c>
      <c r="O185" t="s">
        <v>619</v>
      </c>
      <c r="P185" t="s">
        <v>620</v>
      </c>
      <c r="Q185" t="b">
        <v>0</v>
      </c>
      <c r="R185" t="b">
        <v>0</v>
      </c>
      <c r="S185" s="1">
        <v>45763.647488425901</v>
      </c>
      <c r="T185">
        <v>550</v>
      </c>
      <c r="U185">
        <v>554.4</v>
      </c>
      <c r="V185">
        <v>554.4</v>
      </c>
      <c r="W185">
        <v>0</v>
      </c>
      <c r="Y185">
        <v>9.4</v>
      </c>
      <c r="Z185">
        <v>20</v>
      </c>
      <c r="AA185">
        <v>18.95</v>
      </c>
      <c r="AB185">
        <v>39402</v>
      </c>
      <c r="AC185">
        <v>3</v>
      </c>
      <c r="AD185">
        <v>16.07</v>
      </c>
      <c r="AE185">
        <v>33424</v>
      </c>
      <c r="AF185">
        <v>20.36</v>
      </c>
      <c r="AG185">
        <v>42355</v>
      </c>
      <c r="AH185">
        <v>0</v>
      </c>
      <c r="AI185">
        <v>0</v>
      </c>
      <c r="AL185">
        <v>15.17</v>
      </c>
      <c r="AM185">
        <v>31549</v>
      </c>
      <c r="AN185">
        <v>17.52</v>
      </c>
      <c r="AO185">
        <v>36449</v>
      </c>
      <c r="AP185">
        <v>17.98</v>
      </c>
      <c r="AQ185">
        <v>37382</v>
      </c>
      <c r="AR185">
        <v>20.420000000000002</v>
      </c>
      <c r="AS185">
        <v>42480</v>
      </c>
      <c r="AT185">
        <v>23.57</v>
      </c>
      <c r="AU185">
        <v>49028</v>
      </c>
      <c r="AV185">
        <v>0</v>
      </c>
      <c r="AY185">
        <v>0</v>
      </c>
      <c r="AZ185">
        <v>0</v>
      </c>
      <c r="BA185">
        <v>0</v>
      </c>
      <c r="BB185">
        <v>0</v>
      </c>
      <c r="BC185">
        <v>0</v>
      </c>
      <c r="BG185">
        <v>65</v>
      </c>
      <c r="BH185">
        <v>65</v>
      </c>
      <c r="BK185">
        <v>52</v>
      </c>
      <c r="BL185">
        <v>52</v>
      </c>
    </row>
    <row r="186" spans="1:65" x14ac:dyDescent="0.3">
      <c r="A186" t="s">
        <v>65</v>
      </c>
      <c r="B186" t="s">
        <v>66</v>
      </c>
      <c r="C186" t="s">
        <v>67</v>
      </c>
      <c r="D186" t="s">
        <v>68</v>
      </c>
      <c r="E186" t="s">
        <v>69</v>
      </c>
      <c r="F186" t="s">
        <v>70</v>
      </c>
      <c r="G186" t="s">
        <v>71</v>
      </c>
      <c r="H186" t="s">
        <v>72</v>
      </c>
      <c r="I186" t="s">
        <v>73</v>
      </c>
      <c r="M186" t="s">
        <v>74</v>
      </c>
      <c r="N186" t="s">
        <v>75</v>
      </c>
      <c r="O186" t="s">
        <v>621</v>
      </c>
      <c r="P186" t="s">
        <v>622</v>
      </c>
      <c r="Q186" t="b">
        <v>0</v>
      </c>
      <c r="R186" t="b">
        <v>0</v>
      </c>
      <c r="S186" s="1">
        <v>45763.647488425901</v>
      </c>
      <c r="T186">
        <v>910</v>
      </c>
      <c r="U186">
        <v>910.4</v>
      </c>
      <c r="V186">
        <v>910.4</v>
      </c>
      <c r="W186">
        <v>0</v>
      </c>
      <c r="Y186">
        <v>3.1</v>
      </c>
      <c r="Z186">
        <v>36.729999999999997</v>
      </c>
      <c r="AA186">
        <v>18.84</v>
      </c>
      <c r="AB186">
        <v>39174</v>
      </c>
      <c r="AC186">
        <v>0.5</v>
      </c>
      <c r="AD186">
        <v>15.69</v>
      </c>
      <c r="AE186">
        <v>32626</v>
      </c>
      <c r="AF186">
        <v>20.38</v>
      </c>
      <c r="AG186">
        <v>42397</v>
      </c>
      <c r="AH186">
        <v>0</v>
      </c>
      <c r="AI186">
        <v>0</v>
      </c>
      <c r="AL186">
        <v>14.55</v>
      </c>
      <c r="AM186">
        <v>30254</v>
      </c>
      <c r="AN186">
        <v>16.53</v>
      </c>
      <c r="AO186">
        <v>34377</v>
      </c>
      <c r="AP186">
        <v>18.559999999999999</v>
      </c>
      <c r="AQ186">
        <v>38594</v>
      </c>
      <c r="AR186">
        <v>20.62</v>
      </c>
      <c r="AS186">
        <v>42894</v>
      </c>
      <c r="AT186">
        <v>21.67</v>
      </c>
      <c r="AU186">
        <v>45080</v>
      </c>
      <c r="AV186">
        <v>0</v>
      </c>
      <c r="AY186">
        <v>0</v>
      </c>
      <c r="AZ186">
        <v>0</v>
      </c>
      <c r="BA186">
        <v>0</v>
      </c>
      <c r="BB186">
        <v>0</v>
      </c>
      <c r="BC186">
        <v>0</v>
      </c>
      <c r="BG186">
        <v>49</v>
      </c>
      <c r="BH186">
        <v>49</v>
      </c>
      <c r="BK186">
        <v>31</v>
      </c>
      <c r="BL186">
        <v>31</v>
      </c>
      <c r="BM186" t="s">
        <v>623</v>
      </c>
    </row>
    <row r="187" spans="1:65" x14ac:dyDescent="0.3">
      <c r="A187" t="s">
        <v>65</v>
      </c>
      <c r="B187" t="s">
        <v>66</v>
      </c>
      <c r="C187" t="s">
        <v>67</v>
      </c>
      <c r="D187" t="s">
        <v>68</v>
      </c>
      <c r="E187" t="s">
        <v>69</v>
      </c>
      <c r="F187" t="s">
        <v>70</v>
      </c>
      <c r="G187" t="s">
        <v>71</v>
      </c>
      <c r="H187" t="s">
        <v>72</v>
      </c>
      <c r="I187" t="s">
        <v>73</v>
      </c>
      <c r="M187" t="s">
        <v>74</v>
      </c>
      <c r="N187" t="s">
        <v>75</v>
      </c>
      <c r="O187" t="s">
        <v>624</v>
      </c>
      <c r="P187" t="s">
        <v>625</v>
      </c>
      <c r="Q187" t="b">
        <v>0</v>
      </c>
      <c r="R187" t="b">
        <v>0</v>
      </c>
      <c r="S187" s="1">
        <v>45763.647488425901</v>
      </c>
      <c r="T187">
        <v>40</v>
      </c>
      <c r="U187">
        <v>43.8</v>
      </c>
      <c r="V187">
        <v>43.8</v>
      </c>
      <c r="W187">
        <v>0</v>
      </c>
      <c r="Y187">
        <v>10.4</v>
      </c>
      <c r="Z187">
        <v>45</v>
      </c>
      <c r="AA187">
        <v>26.62</v>
      </c>
      <c r="AB187">
        <v>55348</v>
      </c>
      <c r="AC187">
        <v>2.5</v>
      </c>
      <c r="AD187">
        <v>20.84</v>
      </c>
      <c r="AE187">
        <v>43339</v>
      </c>
      <c r="AF187">
        <v>29.46</v>
      </c>
      <c r="AG187">
        <v>61274</v>
      </c>
      <c r="AH187">
        <v>0</v>
      </c>
      <c r="AI187">
        <v>0</v>
      </c>
      <c r="AL187">
        <v>18.57</v>
      </c>
      <c r="AM187">
        <v>38615</v>
      </c>
      <c r="AN187">
        <v>24.04</v>
      </c>
      <c r="AO187">
        <v>49991</v>
      </c>
      <c r="AP187">
        <v>27.76</v>
      </c>
      <c r="AQ187">
        <v>57731</v>
      </c>
      <c r="AR187">
        <v>29.65</v>
      </c>
      <c r="AS187">
        <v>61668</v>
      </c>
      <c r="AT187">
        <v>32.46</v>
      </c>
      <c r="AU187">
        <v>67511</v>
      </c>
      <c r="AV187">
        <v>0</v>
      </c>
      <c r="AY187">
        <v>0</v>
      </c>
      <c r="AZ187">
        <v>0</v>
      </c>
      <c r="BA187">
        <v>0</v>
      </c>
      <c r="BB187">
        <v>0</v>
      </c>
      <c r="BC187">
        <v>0</v>
      </c>
      <c r="BG187">
        <v>20</v>
      </c>
      <c r="BH187">
        <v>20</v>
      </c>
      <c r="BK187">
        <v>11</v>
      </c>
      <c r="BL187">
        <v>11</v>
      </c>
      <c r="BM187" t="s">
        <v>626</v>
      </c>
    </row>
    <row r="188" spans="1:65" x14ac:dyDescent="0.3">
      <c r="A188" t="s">
        <v>65</v>
      </c>
      <c r="B188" t="s">
        <v>66</v>
      </c>
      <c r="C188" t="s">
        <v>67</v>
      </c>
      <c r="D188" t="s">
        <v>68</v>
      </c>
      <c r="E188" t="s">
        <v>69</v>
      </c>
      <c r="F188" t="s">
        <v>70</v>
      </c>
      <c r="G188" t="s">
        <v>71</v>
      </c>
      <c r="H188" t="s">
        <v>72</v>
      </c>
      <c r="I188" t="s">
        <v>73</v>
      </c>
      <c r="M188" t="s">
        <v>74</v>
      </c>
      <c r="N188" t="s">
        <v>75</v>
      </c>
      <c r="O188" t="s">
        <v>627</v>
      </c>
      <c r="P188" t="s">
        <v>628</v>
      </c>
      <c r="Q188" t="b">
        <v>0</v>
      </c>
      <c r="R188" t="b">
        <v>0</v>
      </c>
      <c r="S188" s="1">
        <v>45763.647488425901</v>
      </c>
      <c r="T188">
        <v>20</v>
      </c>
      <c r="U188">
        <v>20.5</v>
      </c>
      <c r="V188">
        <v>20.5</v>
      </c>
      <c r="W188">
        <v>0</v>
      </c>
      <c r="Y188">
        <v>30.2</v>
      </c>
      <c r="Z188">
        <v>25</v>
      </c>
      <c r="AA188">
        <v>16.97</v>
      </c>
      <c r="AB188">
        <v>35299</v>
      </c>
      <c r="AC188">
        <v>1.4</v>
      </c>
      <c r="AD188">
        <v>14.53</v>
      </c>
      <c r="AE188">
        <v>30202</v>
      </c>
      <c r="AF188">
        <v>18.170000000000002</v>
      </c>
      <c r="AG188">
        <v>37807</v>
      </c>
      <c r="AH188">
        <v>0</v>
      </c>
      <c r="AI188">
        <v>0</v>
      </c>
      <c r="AL188">
        <v>13.85</v>
      </c>
      <c r="AM188">
        <v>28803</v>
      </c>
      <c r="AN188">
        <v>15.62</v>
      </c>
      <c r="AO188">
        <v>32492</v>
      </c>
      <c r="AP188">
        <v>17.07</v>
      </c>
      <c r="AQ188">
        <v>35527</v>
      </c>
      <c r="AR188">
        <v>19.87</v>
      </c>
      <c r="AS188">
        <v>41329</v>
      </c>
      <c r="AT188">
        <v>19.87</v>
      </c>
      <c r="AU188">
        <v>41329</v>
      </c>
      <c r="AV188">
        <v>0</v>
      </c>
      <c r="AY188">
        <v>0</v>
      </c>
      <c r="AZ188">
        <v>0</v>
      </c>
      <c r="BA188">
        <v>0</v>
      </c>
      <c r="BB188">
        <v>0</v>
      </c>
      <c r="BC188">
        <v>0</v>
      </c>
      <c r="BG188">
        <v>8</v>
      </c>
      <c r="BH188">
        <v>8</v>
      </c>
      <c r="BK188">
        <v>6</v>
      </c>
      <c r="BL188">
        <v>6</v>
      </c>
      <c r="BM188" t="s">
        <v>629</v>
      </c>
    </row>
    <row r="189" spans="1:65" x14ac:dyDescent="0.3">
      <c r="A189" t="s">
        <v>65</v>
      </c>
      <c r="B189" t="s">
        <v>66</v>
      </c>
      <c r="C189" t="s">
        <v>67</v>
      </c>
      <c r="D189" t="s">
        <v>68</v>
      </c>
      <c r="E189" t="s">
        <v>69</v>
      </c>
      <c r="F189" t="s">
        <v>70</v>
      </c>
      <c r="G189" t="s">
        <v>71</v>
      </c>
      <c r="H189" t="s">
        <v>72</v>
      </c>
      <c r="I189" t="s">
        <v>73</v>
      </c>
      <c r="M189" t="s">
        <v>74</v>
      </c>
      <c r="N189" t="s">
        <v>75</v>
      </c>
      <c r="O189" t="s">
        <v>630</v>
      </c>
      <c r="P189" t="s">
        <v>631</v>
      </c>
      <c r="Q189" t="b">
        <v>0</v>
      </c>
      <c r="R189" t="b">
        <v>0</v>
      </c>
      <c r="S189" s="1">
        <v>45763.647488425901</v>
      </c>
      <c r="T189">
        <v>30</v>
      </c>
      <c r="U189">
        <v>34.1</v>
      </c>
      <c r="V189">
        <v>34.1</v>
      </c>
      <c r="W189">
        <v>0</v>
      </c>
      <c r="Y189">
        <v>28.5</v>
      </c>
      <c r="Z189">
        <v>14.29</v>
      </c>
      <c r="AA189">
        <v>22.2</v>
      </c>
      <c r="AB189">
        <v>46178</v>
      </c>
      <c r="AC189">
        <v>5.2</v>
      </c>
      <c r="AD189">
        <v>18.11</v>
      </c>
      <c r="AE189">
        <v>37682</v>
      </c>
      <c r="AF189">
        <v>24.21</v>
      </c>
      <c r="AG189">
        <v>50364</v>
      </c>
      <c r="AH189">
        <v>0</v>
      </c>
      <c r="AI189">
        <v>0</v>
      </c>
      <c r="AL189">
        <v>17.149999999999999</v>
      </c>
      <c r="AM189">
        <v>35662</v>
      </c>
      <c r="AN189">
        <v>18.920000000000002</v>
      </c>
      <c r="AO189">
        <v>39361</v>
      </c>
      <c r="AP189">
        <v>19.8</v>
      </c>
      <c r="AQ189">
        <v>41184</v>
      </c>
      <c r="AR189">
        <v>26.43</v>
      </c>
      <c r="AS189">
        <v>54975</v>
      </c>
      <c r="AT189">
        <v>29.09</v>
      </c>
      <c r="AU189">
        <v>60518</v>
      </c>
      <c r="AV189">
        <v>0</v>
      </c>
      <c r="AY189">
        <v>0</v>
      </c>
      <c r="AZ189">
        <v>0</v>
      </c>
      <c r="BA189">
        <v>0</v>
      </c>
      <c r="BB189">
        <v>0</v>
      </c>
      <c r="BC189">
        <v>0</v>
      </c>
      <c r="BG189">
        <v>28</v>
      </c>
      <c r="BH189">
        <v>28</v>
      </c>
      <c r="BK189">
        <v>24</v>
      </c>
      <c r="BL189">
        <v>24</v>
      </c>
      <c r="BM189" t="s">
        <v>632</v>
      </c>
    </row>
    <row r="190" spans="1:65" x14ac:dyDescent="0.3">
      <c r="A190" t="s">
        <v>65</v>
      </c>
      <c r="B190" t="s">
        <v>66</v>
      </c>
      <c r="C190" t="s">
        <v>67</v>
      </c>
      <c r="D190" t="s">
        <v>68</v>
      </c>
      <c r="E190" t="s">
        <v>69</v>
      </c>
      <c r="F190" t="s">
        <v>70</v>
      </c>
      <c r="G190" t="s">
        <v>71</v>
      </c>
      <c r="H190" t="s">
        <v>72</v>
      </c>
      <c r="I190" t="s">
        <v>73</v>
      </c>
      <c r="M190" t="s">
        <v>74</v>
      </c>
      <c r="N190" t="s">
        <v>75</v>
      </c>
      <c r="O190" t="s">
        <v>633</v>
      </c>
      <c r="P190" t="s">
        <v>634</v>
      </c>
      <c r="Q190" t="b">
        <v>0</v>
      </c>
      <c r="R190" t="b">
        <v>0</v>
      </c>
      <c r="S190" s="1">
        <v>45763.647488425901</v>
      </c>
      <c r="T190">
        <v>300</v>
      </c>
      <c r="U190">
        <v>303.3</v>
      </c>
      <c r="V190">
        <v>303.3</v>
      </c>
      <c r="W190">
        <v>0</v>
      </c>
      <c r="Y190">
        <v>5.4</v>
      </c>
      <c r="Z190">
        <v>11.67</v>
      </c>
      <c r="AA190">
        <v>24.05</v>
      </c>
      <c r="AB190">
        <v>50022</v>
      </c>
      <c r="AC190">
        <v>1.7</v>
      </c>
      <c r="AD190">
        <v>19.809999999999999</v>
      </c>
      <c r="AE190">
        <v>41205</v>
      </c>
      <c r="AF190">
        <v>26.14</v>
      </c>
      <c r="AG190">
        <v>54374</v>
      </c>
      <c r="AH190">
        <v>0</v>
      </c>
      <c r="AI190">
        <v>0</v>
      </c>
      <c r="AL190">
        <v>18.93</v>
      </c>
      <c r="AM190">
        <v>39382</v>
      </c>
      <c r="AN190">
        <v>20.02</v>
      </c>
      <c r="AO190">
        <v>41630</v>
      </c>
      <c r="AP190">
        <v>23.42</v>
      </c>
      <c r="AQ190">
        <v>48706</v>
      </c>
      <c r="AR190">
        <v>28.75</v>
      </c>
      <c r="AS190">
        <v>59813</v>
      </c>
      <c r="AT190">
        <v>31.11</v>
      </c>
      <c r="AU190">
        <v>64714</v>
      </c>
      <c r="AV190">
        <v>0</v>
      </c>
      <c r="AY190">
        <v>0</v>
      </c>
      <c r="AZ190">
        <v>0</v>
      </c>
      <c r="BA190">
        <v>0</v>
      </c>
      <c r="BB190">
        <v>0</v>
      </c>
      <c r="BC190">
        <v>0</v>
      </c>
      <c r="BG190">
        <v>60</v>
      </c>
      <c r="BH190">
        <v>60</v>
      </c>
      <c r="BK190">
        <v>53</v>
      </c>
      <c r="BL190">
        <v>53</v>
      </c>
      <c r="BM190" t="s">
        <v>635</v>
      </c>
    </row>
    <row r="191" spans="1:65" x14ac:dyDescent="0.3">
      <c r="A191" t="s">
        <v>65</v>
      </c>
      <c r="B191" t="s">
        <v>66</v>
      </c>
      <c r="C191" t="s">
        <v>67</v>
      </c>
      <c r="D191" t="s">
        <v>68</v>
      </c>
      <c r="E191" t="s">
        <v>69</v>
      </c>
      <c r="F191" t="s">
        <v>70</v>
      </c>
      <c r="G191" t="s">
        <v>71</v>
      </c>
      <c r="H191" t="s">
        <v>72</v>
      </c>
      <c r="I191" t="s">
        <v>73</v>
      </c>
      <c r="M191" t="s">
        <v>74</v>
      </c>
      <c r="N191" t="s">
        <v>75</v>
      </c>
      <c r="O191" t="s">
        <v>636</v>
      </c>
      <c r="P191" t="s">
        <v>637</v>
      </c>
      <c r="Q191" t="b">
        <v>0</v>
      </c>
      <c r="R191" t="b">
        <v>0</v>
      </c>
      <c r="S191" s="1">
        <v>45763.647488425901</v>
      </c>
      <c r="T191">
        <v>180</v>
      </c>
      <c r="U191">
        <v>182.8</v>
      </c>
      <c r="V191">
        <v>182.8</v>
      </c>
      <c r="W191">
        <v>0</v>
      </c>
      <c r="Y191">
        <v>14.7</v>
      </c>
      <c r="Z191">
        <v>33.33</v>
      </c>
      <c r="AA191">
        <v>19.8</v>
      </c>
      <c r="AB191">
        <v>41174</v>
      </c>
      <c r="AC191">
        <v>1.7</v>
      </c>
      <c r="AD191">
        <v>16.84</v>
      </c>
      <c r="AE191">
        <v>35009</v>
      </c>
      <c r="AF191">
        <v>21.25</v>
      </c>
      <c r="AG191">
        <v>44199</v>
      </c>
      <c r="AH191">
        <v>0</v>
      </c>
      <c r="AI191">
        <v>0</v>
      </c>
      <c r="AL191">
        <v>16.760000000000002</v>
      </c>
      <c r="AM191">
        <v>34864</v>
      </c>
      <c r="AN191">
        <v>17.920000000000002</v>
      </c>
      <c r="AO191">
        <v>37278</v>
      </c>
      <c r="AP191">
        <v>19.329999999999998</v>
      </c>
      <c r="AQ191">
        <v>40210</v>
      </c>
      <c r="AR191">
        <v>21.54</v>
      </c>
      <c r="AS191">
        <v>44790</v>
      </c>
      <c r="AT191">
        <v>24.13</v>
      </c>
      <c r="AU191">
        <v>50178</v>
      </c>
      <c r="AV191">
        <v>0</v>
      </c>
      <c r="AY191">
        <v>0</v>
      </c>
      <c r="AZ191">
        <v>0</v>
      </c>
      <c r="BA191">
        <v>0</v>
      </c>
      <c r="BB191">
        <v>0</v>
      </c>
      <c r="BC191">
        <v>0</v>
      </c>
      <c r="BG191">
        <v>72</v>
      </c>
      <c r="BH191">
        <v>72</v>
      </c>
      <c r="BK191">
        <v>48</v>
      </c>
      <c r="BL191">
        <v>48</v>
      </c>
      <c r="BM191" t="s">
        <v>638</v>
      </c>
    </row>
    <row r="192" spans="1:65" x14ac:dyDescent="0.3">
      <c r="A192" t="s">
        <v>65</v>
      </c>
      <c r="B192" t="s">
        <v>66</v>
      </c>
      <c r="C192" t="s">
        <v>67</v>
      </c>
      <c r="D192" t="s">
        <v>68</v>
      </c>
      <c r="E192" t="s">
        <v>69</v>
      </c>
      <c r="F192" t="s">
        <v>70</v>
      </c>
      <c r="G192" t="s">
        <v>71</v>
      </c>
      <c r="H192" t="s">
        <v>72</v>
      </c>
      <c r="I192" t="s">
        <v>73</v>
      </c>
      <c r="M192" t="s">
        <v>74</v>
      </c>
      <c r="N192" t="s">
        <v>75</v>
      </c>
      <c r="O192" t="s">
        <v>639</v>
      </c>
      <c r="P192" t="s">
        <v>640</v>
      </c>
      <c r="Q192" t="b">
        <v>0</v>
      </c>
      <c r="R192" t="b">
        <v>0</v>
      </c>
      <c r="S192" s="1">
        <v>45763.647488425901</v>
      </c>
      <c r="T192">
        <v>50</v>
      </c>
      <c r="U192">
        <v>45.9</v>
      </c>
      <c r="V192">
        <v>45.9</v>
      </c>
      <c r="W192">
        <v>0</v>
      </c>
      <c r="Y192">
        <v>7.1</v>
      </c>
      <c r="Z192">
        <v>42.86</v>
      </c>
      <c r="AA192">
        <v>20.47</v>
      </c>
      <c r="AB192">
        <v>42573</v>
      </c>
      <c r="AC192">
        <v>1.4</v>
      </c>
      <c r="AD192">
        <v>17.309999999999999</v>
      </c>
      <c r="AE192">
        <v>36014</v>
      </c>
      <c r="AF192">
        <v>22.03</v>
      </c>
      <c r="AG192">
        <v>45805</v>
      </c>
      <c r="AH192">
        <v>0</v>
      </c>
      <c r="AI192">
        <v>0</v>
      </c>
      <c r="AL192">
        <v>17.32</v>
      </c>
      <c r="AM192">
        <v>36035</v>
      </c>
      <c r="AN192">
        <v>17.32</v>
      </c>
      <c r="AO192">
        <v>36035</v>
      </c>
      <c r="AP192">
        <v>20.440000000000001</v>
      </c>
      <c r="AQ192">
        <v>42511</v>
      </c>
      <c r="AR192">
        <v>21.36</v>
      </c>
      <c r="AS192">
        <v>44427</v>
      </c>
      <c r="AT192">
        <v>27.65</v>
      </c>
      <c r="AU192">
        <v>57523</v>
      </c>
      <c r="AV192">
        <v>0</v>
      </c>
      <c r="AY192">
        <v>0</v>
      </c>
      <c r="AZ192">
        <v>0</v>
      </c>
      <c r="BA192">
        <v>0</v>
      </c>
      <c r="BB192">
        <v>0</v>
      </c>
      <c r="BC192">
        <v>0</v>
      </c>
      <c r="BG192">
        <v>7</v>
      </c>
      <c r="BH192">
        <v>7</v>
      </c>
      <c r="BK192">
        <v>4</v>
      </c>
      <c r="BL192">
        <v>4</v>
      </c>
      <c r="BM192" t="s">
        <v>641</v>
      </c>
    </row>
    <row r="193" spans="1:65" x14ac:dyDescent="0.3">
      <c r="A193" t="s">
        <v>65</v>
      </c>
      <c r="B193" t="s">
        <v>66</v>
      </c>
      <c r="C193" t="s">
        <v>67</v>
      </c>
      <c r="D193" t="s">
        <v>68</v>
      </c>
      <c r="E193" t="s">
        <v>69</v>
      </c>
      <c r="F193" t="s">
        <v>70</v>
      </c>
      <c r="G193" t="s">
        <v>71</v>
      </c>
      <c r="H193" t="s">
        <v>72</v>
      </c>
      <c r="I193" t="s">
        <v>73</v>
      </c>
      <c r="M193" t="s">
        <v>74</v>
      </c>
      <c r="N193" t="s">
        <v>75</v>
      </c>
      <c r="O193" t="s">
        <v>642</v>
      </c>
      <c r="P193" t="s">
        <v>643</v>
      </c>
      <c r="Q193" t="b">
        <v>0</v>
      </c>
      <c r="R193" t="b">
        <v>0</v>
      </c>
      <c r="S193" s="1">
        <v>45763.647488425901</v>
      </c>
      <c r="T193">
        <v>60</v>
      </c>
      <c r="U193">
        <v>61.9</v>
      </c>
      <c r="V193">
        <v>61.9</v>
      </c>
      <c r="W193">
        <v>0</v>
      </c>
      <c r="Y193">
        <v>11.9</v>
      </c>
      <c r="Z193">
        <v>36.36</v>
      </c>
      <c r="AA193">
        <v>24.94</v>
      </c>
      <c r="AB193">
        <v>51866</v>
      </c>
      <c r="AC193">
        <v>1.5</v>
      </c>
      <c r="AD193">
        <v>20.64</v>
      </c>
      <c r="AE193">
        <v>42925</v>
      </c>
      <c r="AF193">
        <v>27.05</v>
      </c>
      <c r="AG193">
        <v>56270</v>
      </c>
      <c r="AH193">
        <v>0</v>
      </c>
      <c r="AI193">
        <v>0</v>
      </c>
      <c r="AL193">
        <v>20.87</v>
      </c>
      <c r="AM193">
        <v>43402</v>
      </c>
      <c r="AN193">
        <v>21.36</v>
      </c>
      <c r="AO193">
        <v>44427</v>
      </c>
      <c r="AP193">
        <v>26.06</v>
      </c>
      <c r="AQ193">
        <v>54198</v>
      </c>
      <c r="AR193">
        <v>27.51</v>
      </c>
      <c r="AS193">
        <v>57213</v>
      </c>
      <c r="AT193">
        <v>31.98</v>
      </c>
      <c r="AU193">
        <v>66517</v>
      </c>
      <c r="AV193">
        <v>0</v>
      </c>
      <c r="AY193">
        <v>0</v>
      </c>
      <c r="AZ193">
        <v>0</v>
      </c>
      <c r="BA193">
        <v>0</v>
      </c>
      <c r="BB193">
        <v>0</v>
      </c>
      <c r="BC193">
        <v>0</v>
      </c>
      <c r="BG193">
        <v>22</v>
      </c>
      <c r="BH193">
        <v>22</v>
      </c>
      <c r="BK193">
        <v>14</v>
      </c>
      <c r="BL193">
        <v>14</v>
      </c>
      <c r="BM193" t="s">
        <v>644</v>
      </c>
    </row>
    <row r="194" spans="1:65" x14ac:dyDescent="0.3">
      <c r="A194" t="s">
        <v>65</v>
      </c>
      <c r="B194" t="s">
        <v>66</v>
      </c>
      <c r="C194" t="s">
        <v>67</v>
      </c>
      <c r="D194" t="s">
        <v>68</v>
      </c>
      <c r="E194" t="s">
        <v>69</v>
      </c>
      <c r="F194" t="s">
        <v>70</v>
      </c>
      <c r="G194" t="s">
        <v>71</v>
      </c>
      <c r="H194" t="s">
        <v>72</v>
      </c>
      <c r="I194" t="s">
        <v>73</v>
      </c>
      <c r="M194" t="s">
        <v>74</v>
      </c>
      <c r="N194" t="s">
        <v>75</v>
      </c>
      <c r="O194" t="s">
        <v>645</v>
      </c>
      <c r="P194" t="s">
        <v>646</v>
      </c>
      <c r="Q194" t="b">
        <v>0</v>
      </c>
      <c r="R194" t="b">
        <v>0</v>
      </c>
      <c r="S194" s="1">
        <v>45763.647488425901</v>
      </c>
      <c r="T194">
        <v>50</v>
      </c>
      <c r="U194">
        <v>46.6</v>
      </c>
      <c r="V194">
        <v>46.6</v>
      </c>
      <c r="W194">
        <v>0</v>
      </c>
      <c r="Y194">
        <v>14.2</v>
      </c>
      <c r="Z194">
        <v>23.53</v>
      </c>
      <c r="AA194">
        <v>15.48</v>
      </c>
      <c r="AB194">
        <v>32202</v>
      </c>
      <c r="AC194">
        <v>2.9</v>
      </c>
      <c r="AD194">
        <v>13.25</v>
      </c>
      <c r="AE194">
        <v>27570</v>
      </c>
      <c r="AF194">
        <v>16.579999999999998</v>
      </c>
      <c r="AG194">
        <v>34491</v>
      </c>
      <c r="AH194">
        <v>0</v>
      </c>
      <c r="AI194">
        <v>0</v>
      </c>
      <c r="AL194">
        <v>13.01</v>
      </c>
      <c r="AM194">
        <v>27073</v>
      </c>
      <c r="AN194">
        <v>13.65</v>
      </c>
      <c r="AO194">
        <v>28389</v>
      </c>
      <c r="AP194">
        <v>15.82</v>
      </c>
      <c r="AQ194">
        <v>32896</v>
      </c>
      <c r="AR194">
        <v>17.649999999999999</v>
      </c>
      <c r="AS194">
        <v>36708</v>
      </c>
      <c r="AT194">
        <v>17.989999999999998</v>
      </c>
      <c r="AU194">
        <v>37403</v>
      </c>
      <c r="AV194">
        <v>0</v>
      </c>
      <c r="AY194">
        <v>0</v>
      </c>
      <c r="AZ194">
        <v>0</v>
      </c>
      <c r="BA194">
        <v>0</v>
      </c>
      <c r="BB194">
        <v>0</v>
      </c>
      <c r="BC194">
        <v>0</v>
      </c>
      <c r="BG194">
        <v>17</v>
      </c>
      <c r="BH194">
        <v>17</v>
      </c>
      <c r="BK194">
        <v>13</v>
      </c>
      <c r="BL194">
        <v>13</v>
      </c>
      <c r="BM194" t="s">
        <v>647</v>
      </c>
    </row>
    <row r="195" spans="1:65" x14ac:dyDescent="0.3">
      <c r="A195" t="s">
        <v>65</v>
      </c>
      <c r="B195" t="s">
        <v>66</v>
      </c>
      <c r="C195" t="s">
        <v>67</v>
      </c>
      <c r="D195" t="s">
        <v>68</v>
      </c>
      <c r="E195" t="s">
        <v>69</v>
      </c>
      <c r="F195" t="s">
        <v>70</v>
      </c>
      <c r="G195" t="s">
        <v>71</v>
      </c>
      <c r="H195" t="s">
        <v>72</v>
      </c>
      <c r="I195" t="s">
        <v>73</v>
      </c>
      <c r="M195" t="s">
        <v>74</v>
      </c>
      <c r="N195" t="s">
        <v>75</v>
      </c>
      <c r="O195" t="s">
        <v>648</v>
      </c>
      <c r="P195" t="s">
        <v>649</v>
      </c>
      <c r="Q195" t="b">
        <v>0</v>
      </c>
      <c r="R195" t="b">
        <v>0</v>
      </c>
      <c r="S195" s="1">
        <v>45763.647488425901</v>
      </c>
      <c r="T195">
        <v>90</v>
      </c>
      <c r="U195">
        <v>91.5</v>
      </c>
      <c r="V195">
        <v>91.5</v>
      </c>
      <c r="W195">
        <v>0</v>
      </c>
      <c r="Y195">
        <v>12.2</v>
      </c>
      <c r="Z195">
        <v>60</v>
      </c>
      <c r="AA195">
        <v>18.53</v>
      </c>
      <c r="AB195">
        <v>38542</v>
      </c>
      <c r="AC195">
        <v>1.7</v>
      </c>
      <c r="AD195">
        <v>15.75</v>
      </c>
      <c r="AE195">
        <v>32751</v>
      </c>
      <c r="AF195">
        <v>19.899999999999999</v>
      </c>
      <c r="AG195">
        <v>41392</v>
      </c>
      <c r="AH195">
        <v>0</v>
      </c>
      <c r="AI195">
        <v>0</v>
      </c>
      <c r="AL195">
        <v>15.67</v>
      </c>
      <c r="AM195">
        <v>32585</v>
      </c>
      <c r="AN195">
        <v>15.86</v>
      </c>
      <c r="AO195">
        <v>32989</v>
      </c>
      <c r="AP195">
        <v>17.57</v>
      </c>
      <c r="AQ195">
        <v>36553</v>
      </c>
      <c r="AR195">
        <v>20.54</v>
      </c>
      <c r="AS195">
        <v>42718</v>
      </c>
      <c r="AT195">
        <v>21.76</v>
      </c>
      <c r="AU195">
        <v>45256</v>
      </c>
      <c r="AV195">
        <v>0</v>
      </c>
      <c r="AY195">
        <v>0</v>
      </c>
      <c r="AZ195">
        <v>0</v>
      </c>
      <c r="BA195">
        <v>0</v>
      </c>
      <c r="BB195">
        <v>0</v>
      </c>
      <c r="BC195">
        <v>0</v>
      </c>
      <c r="BG195">
        <v>10</v>
      </c>
      <c r="BH195">
        <v>10</v>
      </c>
      <c r="BK195">
        <v>4</v>
      </c>
      <c r="BL195">
        <v>4</v>
      </c>
      <c r="BM195" t="s">
        <v>650</v>
      </c>
    </row>
    <row r="196" spans="1:65" x14ac:dyDescent="0.3">
      <c r="A196" t="s">
        <v>65</v>
      </c>
      <c r="B196" t="s">
        <v>66</v>
      </c>
      <c r="C196" t="s">
        <v>67</v>
      </c>
      <c r="D196" t="s">
        <v>68</v>
      </c>
      <c r="E196" t="s">
        <v>69</v>
      </c>
      <c r="F196" t="s">
        <v>70</v>
      </c>
      <c r="G196" t="s">
        <v>71</v>
      </c>
      <c r="H196" t="s">
        <v>72</v>
      </c>
      <c r="I196" t="s">
        <v>73</v>
      </c>
      <c r="M196" t="s">
        <v>74</v>
      </c>
      <c r="N196" t="s">
        <v>75</v>
      </c>
      <c r="O196" t="s">
        <v>651</v>
      </c>
      <c r="P196" t="s">
        <v>652</v>
      </c>
      <c r="Q196" t="b">
        <v>0</v>
      </c>
      <c r="R196" t="b">
        <v>0</v>
      </c>
      <c r="S196" s="1">
        <v>45763.647488425901</v>
      </c>
      <c r="T196">
        <v>30</v>
      </c>
      <c r="U196">
        <v>33</v>
      </c>
      <c r="V196">
        <v>33</v>
      </c>
      <c r="W196">
        <v>0</v>
      </c>
      <c r="Y196">
        <v>15.9</v>
      </c>
      <c r="Z196">
        <v>50</v>
      </c>
      <c r="AA196">
        <v>25.06</v>
      </c>
      <c r="AB196">
        <v>52125</v>
      </c>
      <c r="AC196">
        <v>4.2</v>
      </c>
      <c r="AD196">
        <v>17.96</v>
      </c>
      <c r="AE196">
        <v>37341</v>
      </c>
      <c r="AF196">
        <v>28.56</v>
      </c>
      <c r="AG196">
        <v>59409</v>
      </c>
      <c r="AH196">
        <v>0</v>
      </c>
      <c r="AI196">
        <v>0</v>
      </c>
      <c r="AL196">
        <v>14.91</v>
      </c>
      <c r="AM196">
        <v>31020</v>
      </c>
      <c r="AN196">
        <v>19.89</v>
      </c>
      <c r="AO196">
        <v>41371</v>
      </c>
      <c r="AP196">
        <v>25.23</v>
      </c>
      <c r="AQ196">
        <v>52478</v>
      </c>
      <c r="AR196">
        <v>30.11</v>
      </c>
      <c r="AS196">
        <v>62621</v>
      </c>
      <c r="AT196">
        <v>30.86</v>
      </c>
      <c r="AU196">
        <v>64196</v>
      </c>
      <c r="AV196">
        <v>0</v>
      </c>
      <c r="AY196">
        <v>0</v>
      </c>
      <c r="AZ196">
        <v>0</v>
      </c>
      <c r="BA196">
        <v>0</v>
      </c>
      <c r="BB196">
        <v>0</v>
      </c>
      <c r="BC196">
        <v>0</v>
      </c>
      <c r="BG196">
        <v>4</v>
      </c>
      <c r="BH196">
        <v>4</v>
      </c>
      <c r="BK196">
        <v>2</v>
      </c>
      <c r="BL196">
        <v>2</v>
      </c>
      <c r="BM196" t="s">
        <v>653</v>
      </c>
    </row>
    <row r="197" spans="1:65" x14ac:dyDescent="0.3">
      <c r="A197" t="s">
        <v>65</v>
      </c>
      <c r="B197" t="s">
        <v>66</v>
      </c>
      <c r="C197" t="s">
        <v>67</v>
      </c>
      <c r="D197" t="s">
        <v>68</v>
      </c>
      <c r="E197" t="s">
        <v>69</v>
      </c>
      <c r="F197" t="s">
        <v>70</v>
      </c>
      <c r="G197" t="s">
        <v>71</v>
      </c>
      <c r="H197" t="s">
        <v>72</v>
      </c>
      <c r="I197" t="s">
        <v>73</v>
      </c>
      <c r="M197" t="s">
        <v>74</v>
      </c>
      <c r="N197" t="s">
        <v>75</v>
      </c>
      <c r="O197" t="s">
        <v>654</v>
      </c>
      <c r="P197" t="s">
        <v>655</v>
      </c>
      <c r="Q197" t="b">
        <v>0</v>
      </c>
      <c r="R197" t="b">
        <v>0</v>
      </c>
      <c r="S197" s="1">
        <v>45763.647488425901</v>
      </c>
      <c r="T197">
        <v>30</v>
      </c>
      <c r="U197">
        <v>29.7</v>
      </c>
      <c r="V197">
        <v>29.7</v>
      </c>
      <c r="W197">
        <v>0</v>
      </c>
      <c r="Y197">
        <v>4.5</v>
      </c>
      <c r="Z197">
        <v>70</v>
      </c>
      <c r="AA197">
        <v>50.14</v>
      </c>
      <c r="AB197">
        <v>104282</v>
      </c>
      <c r="AC197">
        <v>1.7</v>
      </c>
      <c r="AD197">
        <v>34.4</v>
      </c>
      <c r="AE197">
        <v>71552</v>
      </c>
      <c r="AF197">
        <v>57.89</v>
      </c>
      <c r="AG197">
        <v>120403</v>
      </c>
      <c r="AH197">
        <v>0</v>
      </c>
      <c r="AI197">
        <v>0</v>
      </c>
      <c r="AL197">
        <v>34.96</v>
      </c>
      <c r="AM197">
        <v>72702</v>
      </c>
      <c r="AN197">
        <v>36.83</v>
      </c>
      <c r="AO197">
        <v>76608</v>
      </c>
      <c r="AP197">
        <v>48.4</v>
      </c>
      <c r="AQ197">
        <v>100656</v>
      </c>
      <c r="AR197">
        <v>59.78</v>
      </c>
      <c r="AS197">
        <v>124351</v>
      </c>
      <c r="AT197">
        <v>76.08</v>
      </c>
      <c r="AU197">
        <v>158241</v>
      </c>
      <c r="AV197">
        <v>0</v>
      </c>
      <c r="AY197">
        <v>0</v>
      </c>
      <c r="AZ197">
        <v>0</v>
      </c>
      <c r="BA197">
        <v>0</v>
      </c>
      <c r="BB197">
        <v>0</v>
      </c>
      <c r="BC197">
        <v>0</v>
      </c>
      <c r="BG197">
        <v>10</v>
      </c>
      <c r="BH197">
        <v>10</v>
      </c>
      <c r="BK197">
        <v>3</v>
      </c>
      <c r="BL197">
        <v>3</v>
      </c>
      <c r="BM197" t="s">
        <v>656</v>
      </c>
    </row>
    <row r="198" spans="1:65" x14ac:dyDescent="0.3">
      <c r="A198" t="s">
        <v>65</v>
      </c>
      <c r="B198" t="s">
        <v>66</v>
      </c>
      <c r="C198" t="s">
        <v>67</v>
      </c>
      <c r="D198" t="s">
        <v>68</v>
      </c>
      <c r="E198" t="s">
        <v>69</v>
      </c>
      <c r="F198" t="s">
        <v>70</v>
      </c>
      <c r="G198" t="s">
        <v>71</v>
      </c>
      <c r="H198" t="s">
        <v>72</v>
      </c>
      <c r="I198" t="s">
        <v>73</v>
      </c>
      <c r="M198" t="s">
        <v>74</v>
      </c>
      <c r="N198" t="s">
        <v>75</v>
      </c>
      <c r="O198" t="s">
        <v>657</v>
      </c>
      <c r="P198" t="s">
        <v>658</v>
      </c>
      <c r="Q198" t="b">
        <v>0</v>
      </c>
      <c r="R198" t="b">
        <v>0</v>
      </c>
      <c r="S198" s="1">
        <v>45763.647488425901</v>
      </c>
      <c r="T198">
        <v>20</v>
      </c>
      <c r="U198">
        <v>24</v>
      </c>
      <c r="V198">
        <v>24</v>
      </c>
      <c r="W198">
        <v>0</v>
      </c>
      <c r="Y198">
        <v>1.1000000000000001</v>
      </c>
      <c r="Z198">
        <v>100</v>
      </c>
      <c r="AA198">
        <v>37.51</v>
      </c>
      <c r="AB198">
        <v>78017</v>
      </c>
      <c r="AC198">
        <v>0.5</v>
      </c>
      <c r="AD198">
        <v>31.53</v>
      </c>
      <c r="AE198">
        <v>65584</v>
      </c>
      <c r="AF198">
        <v>40.450000000000003</v>
      </c>
      <c r="AG198">
        <v>84140</v>
      </c>
      <c r="AH198">
        <v>0</v>
      </c>
      <c r="AI198">
        <v>0</v>
      </c>
      <c r="AL198">
        <v>29.25</v>
      </c>
      <c r="AM198">
        <v>60839</v>
      </c>
      <c r="AN198">
        <v>33.409999999999997</v>
      </c>
      <c r="AO198">
        <v>69501</v>
      </c>
      <c r="AP198">
        <v>33.409999999999997</v>
      </c>
      <c r="AQ198">
        <v>69501</v>
      </c>
      <c r="AR198">
        <v>41.66</v>
      </c>
      <c r="AS198">
        <v>86658</v>
      </c>
      <c r="AT198">
        <v>46.21</v>
      </c>
      <c r="AU198">
        <v>96118</v>
      </c>
      <c r="AV198">
        <v>0</v>
      </c>
      <c r="AY198">
        <v>0</v>
      </c>
      <c r="AZ198">
        <v>0</v>
      </c>
      <c r="BA198">
        <v>0</v>
      </c>
      <c r="BB198">
        <v>0</v>
      </c>
      <c r="BC198">
        <v>0</v>
      </c>
      <c r="BG198">
        <v>3</v>
      </c>
      <c r="BH198">
        <v>3</v>
      </c>
      <c r="BK198">
        <v>0</v>
      </c>
      <c r="BL198">
        <v>0</v>
      </c>
      <c r="BM198" t="s">
        <v>659</v>
      </c>
    </row>
    <row r="199" spans="1:65" x14ac:dyDescent="0.3">
      <c r="A199" t="s">
        <v>65</v>
      </c>
      <c r="B199" t="s">
        <v>66</v>
      </c>
      <c r="C199" t="s">
        <v>67</v>
      </c>
      <c r="D199" t="s">
        <v>68</v>
      </c>
      <c r="E199" t="s">
        <v>69</v>
      </c>
      <c r="F199" t="s">
        <v>70</v>
      </c>
      <c r="G199" t="s">
        <v>71</v>
      </c>
      <c r="H199" t="s">
        <v>72</v>
      </c>
      <c r="I199" t="s">
        <v>73</v>
      </c>
      <c r="M199" t="s">
        <v>74</v>
      </c>
      <c r="N199" t="s">
        <v>75</v>
      </c>
      <c r="O199" t="s">
        <v>660</v>
      </c>
      <c r="P199" t="s">
        <v>661</v>
      </c>
      <c r="Q199" t="b">
        <v>0</v>
      </c>
      <c r="R199" t="b">
        <v>0</v>
      </c>
      <c r="S199" s="1">
        <v>45763.647488425901</v>
      </c>
      <c r="T199">
        <v>10</v>
      </c>
      <c r="U199">
        <v>12</v>
      </c>
      <c r="V199">
        <v>12</v>
      </c>
      <c r="W199">
        <v>0</v>
      </c>
      <c r="Y199">
        <v>5.6</v>
      </c>
      <c r="Z199">
        <v>72.73</v>
      </c>
      <c r="AA199">
        <v>32.19</v>
      </c>
      <c r="AB199">
        <v>66962</v>
      </c>
      <c r="AC199">
        <v>3.4</v>
      </c>
      <c r="AD199">
        <v>22.94</v>
      </c>
      <c r="AE199">
        <v>47712</v>
      </c>
      <c r="AF199">
        <v>36.76</v>
      </c>
      <c r="AG199">
        <v>76453</v>
      </c>
      <c r="AH199">
        <v>0</v>
      </c>
      <c r="AI199">
        <v>0</v>
      </c>
      <c r="AL199">
        <v>18.579999999999998</v>
      </c>
      <c r="AM199">
        <v>38636</v>
      </c>
      <c r="AN199">
        <v>27.94</v>
      </c>
      <c r="AO199">
        <v>58114</v>
      </c>
      <c r="AP199">
        <v>32.4</v>
      </c>
      <c r="AQ199">
        <v>67387</v>
      </c>
      <c r="AR199">
        <v>35.159999999999997</v>
      </c>
      <c r="AS199">
        <v>73137</v>
      </c>
      <c r="AT199">
        <v>47.25</v>
      </c>
      <c r="AU199">
        <v>98283</v>
      </c>
      <c r="AV199">
        <v>0</v>
      </c>
      <c r="AY199">
        <v>0</v>
      </c>
      <c r="AZ199">
        <v>0</v>
      </c>
      <c r="BA199">
        <v>0</v>
      </c>
      <c r="BB199">
        <v>0</v>
      </c>
      <c r="BC199">
        <v>0</v>
      </c>
      <c r="BG199">
        <v>11</v>
      </c>
      <c r="BH199">
        <v>11</v>
      </c>
      <c r="BK199">
        <v>3</v>
      </c>
      <c r="BL199">
        <v>3</v>
      </c>
      <c r="BM199" t="s">
        <v>662</v>
      </c>
    </row>
    <row r="200" spans="1:65" x14ac:dyDescent="0.3">
      <c r="A200" t="s">
        <v>65</v>
      </c>
      <c r="B200" t="s">
        <v>66</v>
      </c>
      <c r="C200" t="s">
        <v>67</v>
      </c>
      <c r="D200" t="s">
        <v>68</v>
      </c>
      <c r="E200" t="s">
        <v>69</v>
      </c>
      <c r="F200" t="s">
        <v>70</v>
      </c>
      <c r="G200" t="s">
        <v>71</v>
      </c>
      <c r="H200" t="s">
        <v>72</v>
      </c>
      <c r="I200" t="s">
        <v>73</v>
      </c>
      <c r="M200" t="s">
        <v>74</v>
      </c>
      <c r="N200" t="s">
        <v>75</v>
      </c>
      <c r="O200" t="s">
        <v>663</v>
      </c>
      <c r="P200" t="s">
        <v>664</v>
      </c>
      <c r="Q200" t="b">
        <v>0</v>
      </c>
      <c r="R200" t="b">
        <v>0</v>
      </c>
      <c r="S200" s="1">
        <v>45763.647488425901</v>
      </c>
      <c r="T200">
        <v>10</v>
      </c>
      <c r="U200">
        <v>14.8</v>
      </c>
      <c r="V200">
        <v>14.8</v>
      </c>
      <c r="W200">
        <v>0</v>
      </c>
      <c r="Y200">
        <v>7.8</v>
      </c>
      <c r="Z200">
        <v>80</v>
      </c>
      <c r="AA200">
        <v>37.909999999999997</v>
      </c>
      <c r="AB200">
        <v>78856</v>
      </c>
      <c r="AC200">
        <v>4.0999999999999996</v>
      </c>
      <c r="AD200">
        <v>29.99</v>
      </c>
      <c r="AE200">
        <v>62383</v>
      </c>
      <c r="AF200">
        <v>41.82</v>
      </c>
      <c r="AG200">
        <v>86969</v>
      </c>
      <c r="AH200">
        <v>0</v>
      </c>
      <c r="AI200">
        <v>0</v>
      </c>
      <c r="AL200">
        <v>17.600000000000001</v>
      </c>
      <c r="AM200">
        <v>36626</v>
      </c>
      <c r="AN200">
        <v>37.340000000000003</v>
      </c>
      <c r="AO200">
        <v>77665</v>
      </c>
      <c r="AP200">
        <v>38.32</v>
      </c>
      <c r="AQ200">
        <v>79727</v>
      </c>
      <c r="AR200">
        <v>44.56</v>
      </c>
      <c r="AS200">
        <v>92688</v>
      </c>
      <c r="AT200">
        <v>46.98</v>
      </c>
      <c r="AU200">
        <v>97713</v>
      </c>
      <c r="AV200">
        <v>0</v>
      </c>
      <c r="AY200">
        <v>0</v>
      </c>
      <c r="AZ200">
        <v>0</v>
      </c>
      <c r="BA200">
        <v>0</v>
      </c>
      <c r="BB200">
        <v>0</v>
      </c>
      <c r="BC200">
        <v>0</v>
      </c>
      <c r="BG200">
        <v>5</v>
      </c>
      <c r="BH200">
        <v>5</v>
      </c>
      <c r="BK200">
        <v>1</v>
      </c>
      <c r="BL200">
        <v>1</v>
      </c>
      <c r="BM200" t="s">
        <v>665</v>
      </c>
    </row>
    <row r="201" spans="1:65" x14ac:dyDescent="0.3">
      <c r="A201" t="s">
        <v>65</v>
      </c>
      <c r="B201" t="s">
        <v>66</v>
      </c>
      <c r="C201" t="s">
        <v>67</v>
      </c>
      <c r="D201" t="s">
        <v>68</v>
      </c>
      <c r="E201" t="s">
        <v>69</v>
      </c>
      <c r="F201" t="s">
        <v>70</v>
      </c>
      <c r="G201" t="s">
        <v>71</v>
      </c>
      <c r="H201" t="s">
        <v>72</v>
      </c>
      <c r="I201" t="s">
        <v>73</v>
      </c>
      <c r="M201" t="s">
        <v>74</v>
      </c>
      <c r="N201" t="s">
        <v>75</v>
      </c>
      <c r="O201" t="s">
        <v>666</v>
      </c>
      <c r="P201" t="s">
        <v>667</v>
      </c>
      <c r="Q201" t="b">
        <v>0</v>
      </c>
      <c r="R201" t="b">
        <v>0</v>
      </c>
      <c r="S201" s="1">
        <v>45763.647488425901</v>
      </c>
      <c r="T201">
        <v>20</v>
      </c>
      <c r="U201">
        <v>18.899999999999999</v>
      </c>
      <c r="V201">
        <v>18.899999999999999</v>
      </c>
      <c r="W201">
        <v>0</v>
      </c>
      <c r="Y201">
        <v>14.4</v>
      </c>
      <c r="Z201">
        <v>100</v>
      </c>
      <c r="AA201">
        <v>25.28</v>
      </c>
      <c r="AB201">
        <v>52581</v>
      </c>
      <c r="AC201">
        <v>2.7</v>
      </c>
      <c r="AD201">
        <v>21.57</v>
      </c>
      <c r="AE201">
        <v>44862</v>
      </c>
      <c r="AF201">
        <v>27.11</v>
      </c>
      <c r="AG201">
        <v>56394</v>
      </c>
      <c r="AH201">
        <v>0</v>
      </c>
      <c r="AI201">
        <v>0</v>
      </c>
      <c r="AL201">
        <v>21.02</v>
      </c>
      <c r="AM201">
        <v>43733</v>
      </c>
      <c r="AN201">
        <v>23.79</v>
      </c>
      <c r="AO201">
        <v>49483</v>
      </c>
      <c r="AP201">
        <v>25.42</v>
      </c>
      <c r="AQ201">
        <v>52861</v>
      </c>
      <c r="AR201">
        <v>27.44</v>
      </c>
      <c r="AS201">
        <v>57068</v>
      </c>
      <c r="AT201">
        <v>30.05</v>
      </c>
      <c r="AU201">
        <v>62497</v>
      </c>
      <c r="AV201">
        <v>0</v>
      </c>
      <c r="AY201">
        <v>0</v>
      </c>
      <c r="AZ201">
        <v>0</v>
      </c>
      <c r="BA201">
        <v>0</v>
      </c>
      <c r="BB201">
        <v>0</v>
      </c>
      <c r="BC201">
        <v>0</v>
      </c>
      <c r="BG201">
        <v>3</v>
      </c>
      <c r="BH201">
        <v>3</v>
      </c>
      <c r="BK201">
        <v>0</v>
      </c>
      <c r="BL201">
        <v>0</v>
      </c>
      <c r="BM201" t="s">
        <v>668</v>
      </c>
    </row>
    <row r="202" spans="1:65" x14ac:dyDescent="0.3">
      <c r="A202" t="s">
        <v>65</v>
      </c>
      <c r="B202" t="s">
        <v>66</v>
      </c>
      <c r="C202" t="s">
        <v>67</v>
      </c>
      <c r="D202" t="s">
        <v>68</v>
      </c>
      <c r="E202" t="s">
        <v>69</v>
      </c>
      <c r="F202" t="s">
        <v>70</v>
      </c>
      <c r="G202" t="s">
        <v>71</v>
      </c>
      <c r="H202" t="s">
        <v>72</v>
      </c>
      <c r="I202" t="s">
        <v>73</v>
      </c>
      <c r="M202" t="s">
        <v>74</v>
      </c>
      <c r="N202" t="s">
        <v>75</v>
      </c>
      <c r="O202" t="s">
        <v>669</v>
      </c>
      <c r="P202" t="s">
        <v>670</v>
      </c>
      <c r="Q202" t="b">
        <v>0</v>
      </c>
      <c r="R202" t="b">
        <v>0</v>
      </c>
      <c r="S202" s="1">
        <v>45763.647488425901</v>
      </c>
      <c r="T202">
        <v>200</v>
      </c>
      <c r="U202">
        <v>199.2</v>
      </c>
      <c r="V202">
        <v>199.2</v>
      </c>
      <c r="W202">
        <v>0</v>
      </c>
      <c r="Y202">
        <v>5.5</v>
      </c>
      <c r="Z202">
        <v>60</v>
      </c>
      <c r="AA202">
        <v>26.47</v>
      </c>
      <c r="AB202">
        <v>55047</v>
      </c>
      <c r="AC202">
        <v>1.5</v>
      </c>
      <c r="AD202">
        <v>21.27</v>
      </c>
      <c r="AE202">
        <v>44241</v>
      </c>
      <c r="AF202">
        <v>29.03</v>
      </c>
      <c r="AG202">
        <v>60373</v>
      </c>
      <c r="AH202">
        <v>0</v>
      </c>
      <c r="AI202">
        <v>0</v>
      </c>
      <c r="AL202">
        <v>19.23</v>
      </c>
      <c r="AM202">
        <v>40003</v>
      </c>
      <c r="AN202">
        <v>24.25</v>
      </c>
      <c r="AO202">
        <v>50437</v>
      </c>
      <c r="AP202">
        <v>24.25</v>
      </c>
      <c r="AQ202">
        <v>50437</v>
      </c>
      <c r="AR202">
        <v>29.81</v>
      </c>
      <c r="AS202">
        <v>62010</v>
      </c>
      <c r="AT202">
        <v>32.75</v>
      </c>
      <c r="AU202">
        <v>68123</v>
      </c>
      <c r="AV202">
        <v>0</v>
      </c>
      <c r="AY202">
        <v>0</v>
      </c>
      <c r="AZ202">
        <v>0</v>
      </c>
      <c r="BA202">
        <v>0</v>
      </c>
      <c r="BB202">
        <v>0</v>
      </c>
      <c r="BC202">
        <v>0</v>
      </c>
      <c r="BG202">
        <v>5</v>
      </c>
      <c r="BH202">
        <v>5</v>
      </c>
      <c r="BK202">
        <v>2</v>
      </c>
      <c r="BL202">
        <v>2</v>
      </c>
      <c r="BM202" t="s">
        <v>671</v>
      </c>
    </row>
    <row r="203" spans="1:65" x14ac:dyDescent="0.3">
      <c r="A203" t="s">
        <v>65</v>
      </c>
      <c r="B203" t="s">
        <v>66</v>
      </c>
      <c r="C203" t="s">
        <v>67</v>
      </c>
      <c r="D203" t="s">
        <v>68</v>
      </c>
      <c r="E203" t="s">
        <v>69</v>
      </c>
      <c r="F203" t="s">
        <v>70</v>
      </c>
      <c r="G203" t="s">
        <v>71</v>
      </c>
      <c r="H203" t="s">
        <v>72</v>
      </c>
      <c r="I203" t="s">
        <v>73</v>
      </c>
      <c r="M203" t="s">
        <v>74</v>
      </c>
      <c r="N203" t="s">
        <v>75</v>
      </c>
      <c r="O203" t="s">
        <v>672</v>
      </c>
      <c r="P203" t="s">
        <v>673</v>
      </c>
      <c r="Q203" t="b">
        <v>0</v>
      </c>
      <c r="R203" t="b">
        <v>0</v>
      </c>
      <c r="S203" s="1">
        <v>45763.647488425901</v>
      </c>
      <c r="T203">
        <v>70</v>
      </c>
      <c r="U203">
        <v>70.900000000000006</v>
      </c>
      <c r="V203">
        <v>70.900000000000006</v>
      </c>
      <c r="W203">
        <v>0</v>
      </c>
      <c r="Y203">
        <v>2</v>
      </c>
      <c r="Z203">
        <v>100</v>
      </c>
      <c r="AA203">
        <v>44.73</v>
      </c>
      <c r="AB203">
        <v>93030</v>
      </c>
      <c r="AC203">
        <v>0.7</v>
      </c>
      <c r="AD203">
        <v>32.25</v>
      </c>
      <c r="AE203">
        <v>67097</v>
      </c>
      <c r="AF203">
        <v>50.87</v>
      </c>
      <c r="AG203">
        <v>105805</v>
      </c>
      <c r="AH203">
        <v>0</v>
      </c>
      <c r="AI203">
        <v>0</v>
      </c>
      <c r="AL203">
        <v>29.1</v>
      </c>
      <c r="AM203">
        <v>60538</v>
      </c>
      <c r="AN203">
        <v>35.299999999999997</v>
      </c>
      <c r="AO203">
        <v>73427</v>
      </c>
      <c r="AP203">
        <v>38.57</v>
      </c>
      <c r="AQ203">
        <v>80234</v>
      </c>
      <c r="AR203">
        <v>54.15</v>
      </c>
      <c r="AS203">
        <v>112622</v>
      </c>
      <c r="AT203">
        <v>65.239999999999995</v>
      </c>
      <c r="AU203">
        <v>135706</v>
      </c>
      <c r="AV203">
        <v>0</v>
      </c>
      <c r="AY203">
        <v>0</v>
      </c>
      <c r="AZ203">
        <v>0</v>
      </c>
      <c r="BA203">
        <v>0</v>
      </c>
      <c r="BB203">
        <v>0</v>
      </c>
      <c r="BC203">
        <v>0</v>
      </c>
      <c r="BG203">
        <v>8</v>
      </c>
      <c r="BH203">
        <v>8</v>
      </c>
      <c r="BK203">
        <v>0</v>
      </c>
      <c r="BL203">
        <v>0</v>
      </c>
      <c r="BM203" t="s">
        <v>674</v>
      </c>
    </row>
    <row r="204" spans="1:65" x14ac:dyDescent="0.3">
      <c r="A204" t="s">
        <v>65</v>
      </c>
      <c r="B204" t="s">
        <v>66</v>
      </c>
      <c r="C204" t="s">
        <v>67</v>
      </c>
      <c r="D204" t="s">
        <v>68</v>
      </c>
      <c r="E204" t="s">
        <v>69</v>
      </c>
      <c r="F204" t="s">
        <v>70</v>
      </c>
      <c r="G204" t="s">
        <v>71</v>
      </c>
      <c r="H204" t="s">
        <v>72</v>
      </c>
      <c r="I204" t="s">
        <v>73</v>
      </c>
      <c r="M204" t="s">
        <v>74</v>
      </c>
      <c r="N204" t="s">
        <v>75</v>
      </c>
      <c r="O204" t="s">
        <v>675</v>
      </c>
      <c r="P204" t="s">
        <v>676</v>
      </c>
      <c r="Q204" t="b">
        <v>0</v>
      </c>
      <c r="R204" t="b">
        <v>0</v>
      </c>
      <c r="S204" s="1">
        <v>45763.647488425901</v>
      </c>
      <c r="T204">
        <v>300</v>
      </c>
      <c r="U204">
        <v>302.60000000000002</v>
      </c>
      <c r="V204">
        <v>302.60000000000002</v>
      </c>
      <c r="W204">
        <v>0</v>
      </c>
      <c r="Y204">
        <v>1.6</v>
      </c>
      <c r="Z204">
        <v>66.67</v>
      </c>
      <c r="AA204">
        <v>31.24</v>
      </c>
      <c r="AB204">
        <v>64963</v>
      </c>
      <c r="AC204">
        <v>0.5</v>
      </c>
      <c r="AD204">
        <v>26.01</v>
      </c>
      <c r="AE204">
        <v>54094</v>
      </c>
      <c r="AF204">
        <v>33.81</v>
      </c>
      <c r="AG204">
        <v>70319</v>
      </c>
      <c r="AH204">
        <v>0</v>
      </c>
      <c r="AI204">
        <v>0</v>
      </c>
      <c r="AL204">
        <v>25.19</v>
      </c>
      <c r="AM204">
        <v>52395</v>
      </c>
      <c r="AN204">
        <v>27.89</v>
      </c>
      <c r="AO204">
        <v>58021</v>
      </c>
      <c r="AP204">
        <v>29.5</v>
      </c>
      <c r="AQ204">
        <v>61367</v>
      </c>
      <c r="AR204">
        <v>32.659999999999997</v>
      </c>
      <c r="AS204">
        <v>67926</v>
      </c>
      <c r="AT204">
        <v>39.72</v>
      </c>
      <c r="AU204">
        <v>82628</v>
      </c>
      <c r="AV204">
        <v>0</v>
      </c>
      <c r="AY204">
        <v>0</v>
      </c>
      <c r="AZ204">
        <v>0</v>
      </c>
      <c r="BA204">
        <v>0</v>
      </c>
      <c r="BB204">
        <v>0</v>
      </c>
      <c r="BC204">
        <v>0</v>
      </c>
      <c r="BG204">
        <v>12</v>
      </c>
      <c r="BH204">
        <v>12</v>
      </c>
      <c r="BK204">
        <v>4</v>
      </c>
      <c r="BL204">
        <v>4</v>
      </c>
      <c r="BM204" t="s">
        <v>677</v>
      </c>
    </row>
    <row r="205" spans="1:65" x14ac:dyDescent="0.3">
      <c r="A205" t="s">
        <v>65</v>
      </c>
      <c r="B205" t="s">
        <v>66</v>
      </c>
      <c r="C205" t="s">
        <v>67</v>
      </c>
      <c r="D205" t="s">
        <v>68</v>
      </c>
      <c r="E205" t="s">
        <v>69</v>
      </c>
      <c r="F205" t="s">
        <v>70</v>
      </c>
      <c r="G205" t="s">
        <v>71</v>
      </c>
      <c r="H205" t="s">
        <v>72</v>
      </c>
      <c r="I205" t="s">
        <v>73</v>
      </c>
      <c r="M205" t="s">
        <v>74</v>
      </c>
      <c r="N205" t="s">
        <v>75</v>
      </c>
      <c r="O205" t="s">
        <v>678</v>
      </c>
      <c r="P205" t="s">
        <v>679</v>
      </c>
      <c r="Q205" t="b">
        <v>0</v>
      </c>
      <c r="R205" t="b">
        <v>0</v>
      </c>
      <c r="S205" s="1">
        <v>45763.647488425901</v>
      </c>
      <c r="T205">
        <v>220</v>
      </c>
      <c r="U205">
        <v>217.8</v>
      </c>
      <c r="V205">
        <v>217.8</v>
      </c>
      <c r="W205">
        <v>0</v>
      </c>
      <c r="Y205">
        <v>4.5</v>
      </c>
      <c r="Z205">
        <v>40</v>
      </c>
      <c r="AA205">
        <v>19.77</v>
      </c>
      <c r="AB205">
        <v>41112</v>
      </c>
      <c r="AC205">
        <v>3.2</v>
      </c>
      <c r="AD205">
        <v>15.83</v>
      </c>
      <c r="AE205">
        <v>32927</v>
      </c>
      <c r="AF205">
        <v>21.71</v>
      </c>
      <c r="AG205">
        <v>45142</v>
      </c>
      <c r="AH205">
        <v>0</v>
      </c>
      <c r="AI205">
        <v>0</v>
      </c>
      <c r="AL205">
        <v>15.22</v>
      </c>
      <c r="AM205">
        <v>31652</v>
      </c>
      <c r="AN205">
        <v>16.77</v>
      </c>
      <c r="AO205">
        <v>34895</v>
      </c>
      <c r="AP205">
        <v>18.149999999999999</v>
      </c>
      <c r="AQ205">
        <v>37765</v>
      </c>
      <c r="AR205">
        <v>20.65</v>
      </c>
      <c r="AS205">
        <v>42946</v>
      </c>
      <c r="AT205">
        <v>27.31</v>
      </c>
      <c r="AU205">
        <v>56819</v>
      </c>
      <c r="AV205">
        <v>0</v>
      </c>
      <c r="AY205">
        <v>0</v>
      </c>
      <c r="AZ205">
        <v>0</v>
      </c>
      <c r="BA205">
        <v>0</v>
      </c>
      <c r="BB205">
        <v>0</v>
      </c>
      <c r="BC205">
        <v>0</v>
      </c>
      <c r="BG205">
        <v>45</v>
      </c>
      <c r="BH205">
        <v>45</v>
      </c>
      <c r="BK205">
        <v>27</v>
      </c>
      <c r="BL205">
        <v>27</v>
      </c>
      <c r="BM205" t="s">
        <v>680</v>
      </c>
    </row>
    <row r="206" spans="1:65" x14ac:dyDescent="0.3">
      <c r="A206" t="s">
        <v>65</v>
      </c>
      <c r="B206" t="s">
        <v>66</v>
      </c>
      <c r="C206" t="s">
        <v>67</v>
      </c>
      <c r="D206" t="s">
        <v>68</v>
      </c>
      <c r="E206" t="s">
        <v>69</v>
      </c>
      <c r="F206" t="s">
        <v>70</v>
      </c>
      <c r="G206" t="s">
        <v>71</v>
      </c>
      <c r="H206" t="s">
        <v>72</v>
      </c>
      <c r="I206" t="s">
        <v>73</v>
      </c>
      <c r="M206" t="s">
        <v>74</v>
      </c>
      <c r="N206" t="s">
        <v>75</v>
      </c>
      <c r="O206" t="s">
        <v>681</v>
      </c>
      <c r="P206" t="s">
        <v>682</v>
      </c>
      <c r="Q206" t="b">
        <v>0</v>
      </c>
      <c r="R206" t="b">
        <v>0</v>
      </c>
      <c r="S206" s="1">
        <v>45763.647488425901</v>
      </c>
      <c r="T206">
        <v>20</v>
      </c>
      <c r="U206">
        <v>20.2</v>
      </c>
      <c r="V206">
        <v>20.2</v>
      </c>
      <c r="W206">
        <v>0</v>
      </c>
      <c r="Y206">
        <v>28.3</v>
      </c>
      <c r="Z206">
        <v>55.56</v>
      </c>
      <c r="AA206">
        <v>22.51</v>
      </c>
      <c r="AB206">
        <v>46841</v>
      </c>
      <c r="AC206">
        <v>2.9</v>
      </c>
      <c r="AD206">
        <v>18.96</v>
      </c>
      <c r="AE206">
        <v>39444</v>
      </c>
      <c r="AF206">
        <v>24.27</v>
      </c>
      <c r="AG206">
        <v>50478</v>
      </c>
      <c r="AH206">
        <v>0</v>
      </c>
      <c r="AI206">
        <v>0</v>
      </c>
      <c r="AL206">
        <v>19.809999999999999</v>
      </c>
      <c r="AM206">
        <v>41205</v>
      </c>
      <c r="AN206">
        <v>19.809999999999999</v>
      </c>
      <c r="AO206">
        <v>41205</v>
      </c>
      <c r="AP206">
        <v>23.13</v>
      </c>
      <c r="AQ206">
        <v>48095</v>
      </c>
      <c r="AR206">
        <v>24.41</v>
      </c>
      <c r="AS206">
        <v>50779</v>
      </c>
      <c r="AT206">
        <v>24.62</v>
      </c>
      <c r="AU206">
        <v>51214</v>
      </c>
      <c r="AV206">
        <v>0</v>
      </c>
      <c r="AY206">
        <v>0</v>
      </c>
      <c r="AZ206">
        <v>0</v>
      </c>
      <c r="BA206">
        <v>0</v>
      </c>
      <c r="BB206">
        <v>0</v>
      </c>
      <c r="BC206">
        <v>0</v>
      </c>
      <c r="BG206">
        <v>9</v>
      </c>
      <c r="BH206">
        <v>9</v>
      </c>
      <c r="BK206">
        <v>4</v>
      </c>
      <c r="BL206">
        <v>4</v>
      </c>
      <c r="BM206" t="s">
        <v>683</v>
      </c>
    </row>
    <row r="207" spans="1:65" x14ac:dyDescent="0.3">
      <c r="A207" t="s">
        <v>65</v>
      </c>
      <c r="B207" t="s">
        <v>66</v>
      </c>
      <c r="C207" t="s">
        <v>67</v>
      </c>
      <c r="D207" t="s">
        <v>68</v>
      </c>
      <c r="E207" t="s">
        <v>69</v>
      </c>
      <c r="F207" t="s">
        <v>70</v>
      </c>
      <c r="G207" t="s">
        <v>71</v>
      </c>
      <c r="H207" t="s">
        <v>72</v>
      </c>
      <c r="I207" t="s">
        <v>73</v>
      </c>
      <c r="M207" t="s">
        <v>74</v>
      </c>
      <c r="N207" t="s">
        <v>75</v>
      </c>
      <c r="O207" t="s">
        <v>684</v>
      </c>
      <c r="P207" t="s">
        <v>685</v>
      </c>
      <c r="Q207" t="b">
        <v>0</v>
      </c>
      <c r="R207" t="b">
        <v>0</v>
      </c>
      <c r="S207" s="1">
        <v>45763.647488425901</v>
      </c>
      <c r="T207">
        <v>70</v>
      </c>
      <c r="U207">
        <v>72.099999999999994</v>
      </c>
      <c r="V207">
        <v>72.099999999999994</v>
      </c>
      <c r="W207">
        <v>0</v>
      </c>
      <c r="Y207">
        <v>9.3000000000000007</v>
      </c>
      <c r="Z207">
        <v>13.33</v>
      </c>
      <c r="AA207">
        <v>17.32</v>
      </c>
      <c r="AB207">
        <v>36025</v>
      </c>
      <c r="AC207">
        <v>1.4</v>
      </c>
      <c r="AD207">
        <v>15.74</v>
      </c>
      <c r="AE207">
        <v>32730</v>
      </c>
      <c r="AF207">
        <v>18.100000000000001</v>
      </c>
      <c r="AG207">
        <v>37651</v>
      </c>
      <c r="AH207">
        <v>0</v>
      </c>
      <c r="AI207">
        <v>0</v>
      </c>
      <c r="AL207">
        <v>15.41</v>
      </c>
      <c r="AM207">
        <v>32046</v>
      </c>
      <c r="AN207">
        <v>16.48</v>
      </c>
      <c r="AO207">
        <v>34284</v>
      </c>
      <c r="AP207">
        <v>17.149999999999999</v>
      </c>
      <c r="AQ207">
        <v>35662</v>
      </c>
      <c r="AR207">
        <v>17.149999999999999</v>
      </c>
      <c r="AS207">
        <v>35662</v>
      </c>
      <c r="AT207">
        <v>21.13</v>
      </c>
      <c r="AU207">
        <v>43940</v>
      </c>
      <c r="AV207">
        <v>0</v>
      </c>
      <c r="AY207">
        <v>0</v>
      </c>
      <c r="AZ207">
        <v>0</v>
      </c>
      <c r="BA207">
        <v>0</v>
      </c>
      <c r="BB207">
        <v>0</v>
      </c>
      <c r="BC207">
        <v>0</v>
      </c>
      <c r="BG207">
        <v>15</v>
      </c>
      <c r="BH207">
        <v>15</v>
      </c>
      <c r="BK207">
        <v>13</v>
      </c>
      <c r="BL207">
        <v>13</v>
      </c>
      <c r="BM207" t="s">
        <v>686</v>
      </c>
    </row>
    <row r="208" spans="1:65" x14ac:dyDescent="0.3">
      <c r="A208" t="s">
        <v>65</v>
      </c>
      <c r="B208" t="s">
        <v>66</v>
      </c>
      <c r="C208" t="s">
        <v>67</v>
      </c>
      <c r="D208" t="s">
        <v>68</v>
      </c>
      <c r="E208" t="s">
        <v>69</v>
      </c>
      <c r="F208" t="s">
        <v>70</v>
      </c>
      <c r="G208" t="s">
        <v>71</v>
      </c>
      <c r="H208" t="s">
        <v>72</v>
      </c>
      <c r="I208" t="s">
        <v>73</v>
      </c>
      <c r="M208" t="s">
        <v>74</v>
      </c>
      <c r="N208" t="s">
        <v>75</v>
      </c>
      <c r="O208" t="s">
        <v>687</v>
      </c>
      <c r="P208" t="s">
        <v>688</v>
      </c>
      <c r="Q208" t="b">
        <v>0</v>
      </c>
      <c r="R208" t="b">
        <v>0</v>
      </c>
      <c r="S208" s="1">
        <v>45763.647488425901</v>
      </c>
      <c r="T208">
        <v>30</v>
      </c>
      <c r="U208">
        <v>30</v>
      </c>
      <c r="V208">
        <v>30</v>
      </c>
      <c r="W208">
        <v>0</v>
      </c>
      <c r="Y208">
        <v>10.7</v>
      </c>
      <c r="Z208">
        <v>25</v>
      </c>
      <c r="AA208">
        <v>28.12</v>
      </c>
      <c r="AB208">
        <v>58497</v>
      </c>
      <c r="AC208">
        <v>1.8</v>
      </c>
      <c r="AD208">
        <v>21.81</v>
      </c>
      <c r="AE208">
        <v>45360</v>
      </c>
      <c r="AF208">
        <v>31.23</v>
      </c>
      <c r="AG208">
        <v>64963</v>
      </c>
      <c r="AH208">
        <v>0</v>
      </c>
      <c r="AI208">
        <v>0</v>
      </c>
      <c r="AL208">
        <v>21.44</v>
      </c>
      <c r="AM208">
        <v>44593</v>
      </c>
      <c r="AN208">
        <v>22.16</v>
      </c>
      <c r="AO208">
        <v>46095</v>
      </c>
      <c r="AP208">
        <v>29.86</v>
      </c>
      <c r="AQ208">
        <v>62113</v>
      </c>
      <c r="AR208">
        <v>31.86</v>
      </c>
      <c r="AS208">
        <v>66268</v>
      </c>
      <c r="AT208">
        <v>35.340000000000003</v>
      </c>
      <c r="AU208">
        <v>73510</v>
      </c>
      <c r="AV208">
        <v>0</v>
      </c>
      <c r="AY208">
        <v>0</v>
      </c>
      <c r="AZ208">
        <v>0</v>
      </c>
      <c r="BA208">
        <v>0</v>
      </c>
      <c r="BB208">
        <v>0</v>
      </c>
      <c r="BC208">
        <v>0</v>
      </c>
      <c r="BG208">
        <v>4</v>
      </c>
      <c r="BH208">
        <v>4</v>
      </c>
      <c r="BK208">
        <v>3</v>
      </c>
      <c r="BL208">
        <v>3</v>
      </c>
      <c r="BM208" t="s">
        <v>689</v>
      </c>
    </row>
    <row r="209" spans="1:65" x14ac:dyDescent="0.3">
      <c r="A209" t="s">
        <v>65</v>
      </c>
      <c r="B209" t="s">
        <v>66</v>
      </c>
      <c r="C209" t="s">
        <v>67</v>
      </c>
      <c r="D209" t="s">
        <v>68</v>
      </c>
      <c r="E209" t="s">
        <v>69</v>
      </c>
      <c r="F209" t="s">
        <v>70</v>
      </c>
      <c r="G209" t="s">
        <v>71</v>
      </c>
      <c r="H209" t="s">
        <v>72</v>
      </c>
      <c r="I209" t="s">
        <v>73</v>
      </c>
      <c r="M209" t="s">
        <v>74</v>
      </c>
      <c r="N209" t="s">
        <v>75</v>
      </c>
      <c r="O209" t="s">
        <v>690</v>
      </c>
      <c r="P209" t="s">
        <v>691</v>
      </c>
      <c r="Q209" t="b">
        <v>0</v>
      </c>
      <c r="R209" t="b">
        <v>0</v>
      </c>
      <c r="S209" s="1">
        <v>45763.647488425901</v>
      </c>
      <c r="T209">
        <v>30</v>
      </c>
      <c r="U209">
        <v>30.8</v>
      </c>
      <c r="V209">
        <v>30.8</v>
      </c>
      <c r="W209">
        <v>0</v>
      </c>
      <c r="Y209">
        <v>10</v>
      </c>
      <c r="Z209">
        <v>100</v>
      </c>
      <c r="AA209">
        <v>25</v>
      </c>
      <c r="AB209">
        <v>52001</v>
      </c>
      <c r="AC209">
        <v>1.6</v>
      </c>
      <c r="AD209">
        <v>19.37</v>
      </c>
      <c r="AE209">
        <v>40293</v>
      </c>
      <c r="AF209">
        <v>27.77</v>
      </c>
      <c r="AG209">
        <v>57762</v>
      </c>
      <c r="AH209">
        <v>0</v>
      </c>
      <c r="AI209">
        <v>0</v>
      </c>
      <c r="AL209">
        <v>19.71</v>
      </c>
      <c r="AM209">
        <v>40988</v>
      </c>
      <c r="AN209">
        <v>19.71</v>
      </c>
      <c r="AO209">
        <v>40988</v>
      </c>
      <c r="AP209">
        <v>24.41</v>
      </c>
      <c r="AQ209">
        <v>50768</v>
      </c>
      <c r="AR209">
        <v>29.86</v>
      </c>
      <c r="AS209">
        <v>62113</v>
      </c>
      <c r="AT209">
        <v>33.85</v>
      </c>
      <c r="AU209">
        <v>70402</v>
      </c>
      <c r="AV209">
        <v>0</v>
      </c>
      <c r="AY209">
        <v>0</v>
      </c>
      <c r="AZ209">
        <v>0</v>
      </c>
      <c r="BA209">
        <v>0</v>
      </c>
      <c r="BB209">
        <v>0</v>
      </c>
      <c r="BC209">
        <v>0</v>
      </c>
      <c r="BG209">
        <v>5</v>
      </c>
      <c r="BH209">
        <v>5</v>
      </c>
      <c r="BK209">
        <v>0</v>
      </c>
      <c r="BL209">
        <v>0</v>
      </c>
      <c r="BM209" t="s">
        <v>692</v>
      </c>
    </row>
    <row r="210" spans="1:65" x14ac:dyDescent="0.3">
      <c r="A210" t="s">
        <v>65</v>
      </c>
      <c r="B210" t="s">
        <v>66</v>
      </c>
      <c r="C210" t="s">
        <v>67</v>
      </c>
      <c r="D210" t="s">
        <v>68</v>
      </c>
      <c r="E210" t="s">
        <v>69</v>
      </c>
      <c r="F210" t="s">
        <v>70</v>
      </c>
      <c r="G210" t="s">
        <v>71</v>
      </c>
      <c r="H210" t="s">
        <v>72</v>
      </c>
      <c r="I210" t="s">
        <v>73</v>
      </c>
      <c r="M210" t="s">
        <v>74</v>
      </c>
      <c r="N210" t="s">
        <v>75</v>
      </c>
      <c r="O210" t="s">
        <v>693</v>
      </c>
      <c r="P210" t="s">
        <v>694</v>
      </c>
      <c r="Q210" t="b">
        <v>0</v>
      </c>
      <c r="R210" t="b">
        <v>0</v>
      </c>
      <c r="S210" s="1">
        <v>45763.647488425901</v>
      </c>
      <c r="T210">
        <v>60</v>
      </c>
      <c r="U210">
        <v>56.2</v>
      </c>
      <c r="V210">
        <v>56.2</v>
      </c>
      <c r="W210">
        <v>0</v>
      </c>
      <c r="Y210">
        <v>17.5</v>
      </c>
      <c r="Z210">
        <v>20.75</v>
      </c>
      <c r="AA210">
        <v>23.76</v>
      </c>
      <c r="AB210">
        <v>49401</v>
      </c>
      <c r="AC210">
        <v>3.3</v>
      </c>
      <c r="AD210">
        <v>20.97</v>
      </c>
      <c r="AE210">
        <v>43619</v>
      </c>
      <c r="AF210">
        <v>25.13</v>
      </c>
      <c r="AG210">
        <v>52250</v>
      </c>
      <c r="AH210">
        <v>0</v>
      </c>
      <c r="AI210">
        <v>0</v>
      </c>
      <c r="AL210">
        <v>19.96</v>
      </c>
      <c r="AM210">
        <v>41516</v>
      </c>
      <c r="AN210">
        <v>22.05</v>
      </c>
      <c r="AO210">
        <v>45857</v>
      </c>
      <c r="AP210">
        <v>23.24</v>
      </c>
      <c r="AQ210">
        <v>48344</v>
      </c>
      <c r="AR210">
        <v>26.9</v>
      </c>
      <c r="AS210">
        <v>55938</v>
      </c>
      <c r="AT210">
        <v>27.12</v>
      </c>
      <c r="AU210">
        <v>56425</v>
      </c>
      <c r="AV210">
        <v>0</v>
      </c>
      <c r="AY210">
        <v>0</v>
      </c>
      <c r="AZ210">
        <v>0</v>
      </c>
      <c r="BA210">
        <v>0</v>
      </c>
      <c r="BB210">
        <v>0</v>
      </c>
      <c r="BC210">
        <v>0</v>
      </c>
      <c r="BG210">
        <v>53</v>
      </c>
      <c r="BH210">
        <v>53</v>
      </c>
      <c r="BK210">
        <v>42</v>
      </c>
      <c r="BL210">
        <v>42</v>
      </c>
      <c r="BM210" t="s">
        <v>695</v>
      </c>
    </row>
    <row r="211" spans="1:65" x14ac:dyDescent="0.3">
      <c r="A211" t="s">
        <v>65</v>
      </c>
      <c r="B211" t="s">
        <v>66</v>
      </c>
      <c r="C211" t="s">
        <v>67</v>
      </c>
      <c r="D211" t="s">
        <v>68</v>
      </c>
      <c r="E211" t="s">
        <v>69</v>
      </c>
      <c r="F211" t="s">
        <v>70</v>
      </c>
      <c r="G211" t="s">
        <v>71</v>
      </c>
      <c r="H211" t="s">
        <v>72</v>
      </c>
      <c r="I211" t="s">
        <v>73</v>
      </c>
      <c r="M211" t="s">
        <v>74</v>
      </c>
      <c r="N211" t="s">
        <v>75</v>
      </c>
      <c r="O211" t="s">
        <v>696</v>
      </c>
      <c r="P211" t="s">
        <v>697</v>
      </c>
      <c r="Q211" t="b">
        <v>0</v>
      </c>
      <c r="R211" t="b">
        <v>0</v>
      </c>
      <c r="S211" s="1">
        <v>45763.647488425901</v>
      </c>
      <c r="T211">
        <v>570</v>
      </c>
      <c r="U211">
        <v>565.70000000000005</v>
      </c>
      <c r="V211">
        <v>565.70000000000005</v>
      </c>
      <c r="W211">
        <v>0</v>
      </c>
      <c r="Y211">
        <v>6.8</v>
      </c>
      <c r="Z211">
        <v>15.7</v>
      </c>
      <c r="AA211">
        <v>20.68</v>
      </c>
      <c r="AB211">
        <v>43008</v>
      </c>
      <c r="AC211">
        <v>1.6</v>
      </c>
      <c r="AD211">
        <v>17.27</v>
      </c>
      <c r="AE211">
        <v>35921</v>
      </c>
      <c r="AF211">
        <v>22.36</v>
      </c>
      <c r="AG211">
        <v>46500</v>
      </c>
      <c r="AH211">
        <v>0</v>
      </c>
      <c r="AI211">
        <v>0</v>
      </c>
      <c r="AL211">
        <v>16.91</v>
      </c>
      <c r="AM211">
        <v>35175</v>
      </c>
      <c r="AN211">
        <v>18.309999999999999</v>
      </c>
      <c r="AO211">
        <v>38076</v>
      </c>
      <c r="AP211">
        <v>19.13</v>
      </c>
      <c r="AQ211">
        <v>39775</v>
      </c>
      <c r="AR211">
        <v>23.05</v>
      </c>
      <c r="AS211">
        <v>47950</v>
      </c>
      <c r="AT211">
        <v>24.03</v>
      </c>
      <c r="AU211">
        <v>49970</v>
      </c>
      <c r="AV211">
        <v>0</v>
      </c>
      <c r="AY211">
        <v>0</v>
      </c>
      <c r="AZ211">
        <v>0</v>
      </c>
      <c r="BA211">
        <v>0</v>
      </c>
      <c r="BB211">
        <v>0</v>
      </c>
      <c r="BC211">
        <v>0</v>
      </c>
      <c r="BG211">
        <v>293</v>
      </c>
      <c r="BH211">
        <v>293</v>
      </c>
      <c r="BK211">
        <v>247</v>
      </c>
      <c r="BL211">
        <v>247</v>
      </c>
      <c r="BM211" t="s">
        <v>698</v>
      </c>
    </row>
    <row r="212" spans="1:65" x14ac:dyDescent="0.3">
      <c r="A212" t="s">
        <v>65</v>
      </c>
      <c r="B212" t="s">
        <v>66</v>
      </c>
      <c r="C212" t="s">
        <v>67</v>
      </c>
      <c r="D212" t="s">
        <v>68</v>
      </c>
      <c r="E212" t="s">
        <v>69</v>
      </c>
      <c r="F212" t="s">
        <v>70</v>
      </c>
      <c r="G212" t="s">
        <v>71</v>
      </c>
      <c r="H212" t="s">
        <v>72</v>
      </c>
      <c r="I212" t="s">
        <v>73</v>
      </c>
      <c r="M212" t="s">
        <v>74</v>
      </c>
      <c r="N212" t="s">
        <v>75</v>
      </c>
      <c r="O212" t="s">
        <v>699</v>
      </c>
      <c r="P212" t="s">
        <v>700</v>
      </c>
      <c r="Q212" t="b">
        <v>0</v>
      </c>
      <c r="R212" t="b">
        <v>0</v>
      </c>
      <c r="S212" s="1">
        <v>45763.647488425901</v>
      </c>
      <c r="T212">
        <v>200</v>
      </c>
      <c r="U212">
        <v>198</v>
      </c>
      <c r="V212">
        <v>198</v>
      </c>
      <c r="W212">
        <v>0</v>
      </c>
      <c r="Y212">
        <v>22.5</v>
      </c>
      <c r="Z212">
        <v>2.11</v>
      </c>
      <c r="AA212">
        <v>15.52</v>
      </c>
      <c r="AB212">
        <v>32284</v>
      </c>
      <c r="AC212">
        <v>2</v>
      </c>
      <c r="AD212">
        <v>14.17</v>
      </c>
      <c r="AE212">
        <v>29487</v>
      </c>
      <c r="AF212">
        <v>16.18</v>
      </c>
      <c r="AG212">
        <v>33662</v>
      </c>
      <c r="AH212">
        <v>0</v>
      </c>
      <c r="AI212">
        <v>0</v>
      </c>
      <c r="AL212">
        <v>14.39</v>
      </c>
      <c r="AM212">
        <v>29922</v>
      </c>
      <c r="AN212">
        <v>14.81</v>
      </c>
      <c r="AO212">
        <v>30782</v>
      </c>
      <c r="AP212">
        <v>15.14</v>
      </c>
      <c r="AQ212">
        <v>31497</v>
      </c>
      <c r="AR212">
        <v>16.2</v>
      </c>
      <c r="AS212">
        <v>33704</v>
      </c>
      <c r="AT212">
        <v>18.190000000000001</v>
      </c>
      <c r="AU212">
        <v>37848</v>
      </c>
      <c r="AV212">
        <v>0</v>
      </c>
      <c r="AY212">
        <v>0</v>
      </c>
      <c r="AZ212">
        <v>0</v>
      </c>
      <c r="BA212">
        <v>0</v>
      </c>
      <c r="BB212">
        <v>0</v>
      </c>
      <c r="BC212">
        <v>0</v>
      </c>
      <c r="BG212">
        <v>95</v>
      </c>
      <c r="BH212">
        <v>95</v>
      </c>
      <c r="BK212">
        <v>93</v>
      </c>
      <c r="BL212">
        <v>93</v>
      </c>
      <c r="BM212" t="s">
        <v>701</v>
      </c>
    </row>
    <row r="213" spans="1:65" x14ac:dyDescent="0.3">
      <c r="A213" t="s">
        <v>65</v>
      </c>
      <c r="B213" t="s">
        <v>66</v>
      </c>
      <c r="C213" t="s">
        <v>67</v>
      </c>
      <c r="D213" t="s">
        <v>68</v>
      </c>
      <c r="E213" t="s">
        <v>69</v>
      </c>
      <c r="F213" t="s">
        <v>70</v>
      </c>
      <c r="G213" t="s">
        <v>71</v>
      </c>
      <c r="H213" t="s">
        <v>72</v>
      </c>
      <c r="I213" t="s">
        <v>73</v>
      </c>
      <c r="M213" t="s">
        <v>74</v>
      </c>
      <c r="N213" t="s">
        <v>75</v>
      </c>
      <c r="O213" t="s">
        <v>702</v>
      </c>
      <c r="P213" t="s">
        <v>703</v>
      </c>
      <c r="Q213" t="b">
        <v>0</v>
      </c>
      <c r="R213" t="b">
        <v>0</v>
      </c>
      <c r="S213" s="1">
        <v>45763.647488425901</v>
      </c>
      <c r="T213">
        <v>260</v>
      </c>
      <c r="U213">
        <v>256.10000000000002</v>
      </c>
      <c r="V213">
        <v>256.10000000000002</v>
      </c>
      <c r="W213">
        <v>0</v>
      </c>
      <c r="Y213">
        <v>4.3</v>
      </c>
      <c r="Z213">
        <v>32.61</v>
      </c>
      <c r="AA213">
        <v>17.91</v>
      </c>
      <c r="AB213">
        <v>37268</v>
      </c>
      <c r="AC213">
        <v>1.2</v>
      </c>
      <c r="AD213">
        <v>14.9</v>
      </c>
      <c r="AE213">
        <v>30989</v>
      </c>
      <c r="AF213">
        <v>19.41</v>
      </c>
      <c r="AG213">
        <v>40356</v>
      </c>
      <c r="AH213">
        <v>0</v>
      </c>
      <c r="AI213">
        <v>0</v>
      </c>
      <c r="AL213">
        <v>14.7</v>
      </c>
      <c r="AM213">
        <v>30585</v>
      </c>
      <c r="AN213">
        <v>15.51</v>
      </c>
      <c r="AO213">
        <v>32264</v>
      </c>
      <c r="AP213">
        <v>17.61</v>
      </c>
      <c r="AQ213">
        <v>36636</v>
      </c>
      <c r="AR213">
        <v>18.98</v>
      </c>
      <c r="AS213">
        <v>39475</v>
      </c>
      <c r="AT213">
        <v>22.06</v>
      </c>
      <c r="AU213">
        <v>45888</v>
      </c>
      <c r="AV213">
        <v>0</v>
      </c>
      <c r="AY213">
        <v>0</v>
      </c>
      <c r="AZ213">
        <v>0</v>
      </c>
      <c r="BA213">
        <v>0</v>
      </c>
      <c r="BB213">
        <v>0</v>
      </c>
      <c r="BC213">
        <v>0</v>
      </c>
      <c r="BG213">
        <v>92</v>
      </c>
      <c r="BH213">
        <v>92</v>
      </c>
      <c r="BK213">
        <v>62</v>
      </c>
      <c r="BL213">
        <v>62</v>
      </c>
      <c r="BM213" t="s">
        <v>704</v>
      </c>
    </row>
    <row r="214" spans="1:65" x14ac:dyDescent="0.3">
      <c r="A214" t="s">
        <v>65</v>
      </c>
      <c r="B214" t="s">
        <v>66</v>
      </c>
      <c r="C214" t="s">
        <v>67</v>
      </c>
      <c r="D214" t="s">
        <v>68</v>
      </c>
      <c r="E214" t="s">
        <v>69</v>
      </c>
      <c r="F214" t="s">
        <v>70</v>
      </c>
      <c r="G214" t="s">
        <v>71</v>
      </c>
      <c r="H214" t="s">
        <v>72</v>
      </c>
      <c r="I214" t="s">
        <v>73</v>
      </c>
      <c r="M214" t="s">
        <v>74</v>
      </c>
      <c r="N214" t="s">
        <v>75</v>
      </c>
      <c r="O214" t="s">
        <v>705</v>
      </c>
      <c r="P214" t="s">
        <v>706</v>
      </c>
      <c r="Q214" t="b">
        <v>0</v>
      </c>
      <c r="R214" t="b">
        <v>0</v>
      </c>
      <c r="S214" s="1">
        <v>45763.647488425901</v>
      </c>
      <c r="T214">
        <v>350</v>
      </c>
      <c r="U214">
        <v>351.7</v>
      </c>
      <c r="V214">
        <v>351.7</v>
      </c>
      <c r="W214">
        <v>0</v>
      </c>
      <c r="Y214">
        <v>14.8</v>
      </c>
      <c r="Z214">
        <v>7.94</v>
      </c>
      <c r="AA214">
        <v>17.55</v>
      </c>
      <c r="AB214">
        <v>36501</v>
      </c>
      <c r="AC214">
        <v>3.4</v>
      </c>
      <c r="AD214">
        <v>14.77</v>
      </c>
      <c r="AE214">
        <v>30720</v>
      </c>
      <c r="AF214">
        <v>18.920000000000002</v>
      </c>
      <c r="AG214">
        <v>39351</v>
      </c>
      <c r="AH214">
        <v>0</v>
      </c>
      <c r="AI214">
        <v>0</v>
      </c>
      <c r="AL214">
        <v>14.83</v>
      </c>
      <c r="AM214">
        <v>30844</v>
      </c>
      <c r="AN214">
        <v>15.37</v>
      </c>
      <c r="AO214">
        <v>31963</v>
      </c>
      <c r="AP214">
        <v>17.510000000000002</v>
      </c>
      <c r="AQ214">
        <v>36418</v>
      </c>
      <c r="AR214">
        <v>19.03</v>
      </c>
      <c r="AS214">
        <v>39589</v>
      </c>
      <c r="AT214">
        <v>22.53</v>
      </c>
      <c r="AU214">
        <v>46872</v>
      </c>
      <c r="AV214">
        <v>0</v>
      </c>
      <c r="AY214">
        <v>0</v>
      </c>
      <c r="AZ214">
        <v>0</v>
      </c>
      <c r="BA214">
        <v>0</v>
      </c>
      <c r="BB214">
        <v>0</v>
      </c>
      <c r="BC214">
        <v>0</v>
      </c>
      <c r="BG214">
        <v>126</v>
      </c>
      <c r="BH214">
        <v>126</v>
      </c>
      <c r="BK214">
        <v>116</v>
      </c>
      <c r="BL214">
        <v>116</v>
      </c>
      <c r="BM214" t="s">
        <v>707</v>
      </c>
    </row>
    <row r="215" spans="1:65" x14ac:dyDescent="0.3">
      <c r="A215" t="s">
        <v>65</v>
      </c>
      <c r="B215" t="s">
        <v>66</v>
      </c>
      <c r="C215" t="s">
        <v>67</v>
      </c>
      <c r="D215" t="s">
        <v>68</v>
      </c>
      <c r="E215" t="s">
        <v>69</v>
      </c>
      <c r="F215" t="s">
        <v>70</v>
      </c>
      <c r="G215" t="s">
        <v>71</v>
      </c>
      <c r="H215" t="s">
        <v>72</v>
      </c>
      <c r="I215" t="s">
        <v>73</v>
      </c>
      <c r="M215" t="s">
        <v>74</v>
      </c>
      <c r="N215" t="s">
        <v>75</v>
      </c>
      <c r="O215" t="s">
        <v>708</v>
      </c>
      <c r="P215" t="s">
        <v>709</v>
      </c>
      <c r="Q215" t="b">
        <v>0</v>
      </c>
      <c r="R215" t="b">
        <v>0</v>
      </c>
      <c r="S215" s="1">
        <v>45763.647488425901</v>
      </c>
      <c r="T215">
        <v>450</v>
      </c>
      <c r="U215">
        <v>448.2</v>
      </c>
      <c r="V215">
        <v>448.2</v>
      </c>
      <c r="W215">
        <v>0</v>
      </c>
      <c r="Y215">
        <v>17.3</v>
      </c>
      <c r="Z215">
        <v>12.08</v>
      </c>
      <c r="AA215">
        <v>16.079999999999998</v>
      </c>
      <c r="AB215">
        <v>33455</v>
      </c>
      <c r="AC215">
        <v>1.8</v>
      </c>
      <c r="AD215">
        <v>14.03</v>
      </c>
      <c r="AE215">
        <v>29187</v>
      </c>
      <c r="AF215">
        <v>17.100000000000001</v>
      </c>
      <c r="AG215">
        <v>35558</v>
      </c>
      <c r="AH215">
        <v>0</v>
      </c>
      <c r="AI215">
        <v>0</v>
      </c>
      <c r="AL215">
        <v>13.57</v>
      </c>
      <c r="AM215">
        <v>28223</v>
      </c>
      <c r="AN215">
        <v>14.77</v>
      </c>
      <c r="AO215">
        <v>30730</v>
      </c>
      <c r="AP215">
        <v>15.54</v>
      </c>
      <c r="AQ215">
        <v>32326</v>
      </c>
      <c r="AR215">
        <v>17.2</v>
      </c>
      <c r="AS215">
        <v>35776</v>
      </c>
      <c r="AT215">
        <v>18.95</v>
      </c>
      <c r="AU215">
        <v>39402</v>
      </c>
      <c r="AV215">
        <v>0</v>
      </c>
      <c r="AY215">
        <v>0</v>
      </c>
      <c r="AZ215">
        <v>0</v>
      </c>
      <c r="BA215">
        <v>0</v>
      </c>
      <c r="BB215">
        <v>0</v>
      </c>
      <c r="BC215">
        <v>0</v>
      </c>
      <c r="BG215">
        <v>207</v>
      </c>
      <c r="BH215">
        <v>207</v>
      </c>
      <c r="BK215">
        <v>182</v>
      </c>
      <c r="BL215">
        <v>182</v>
      </c>
      <c r="BM215" t="s">
        <v>710</v>
      </c>
    </row>
    <row r="216" spans="1:65" x14ac:dyDescent="0.3">
      <c r="A216" t="s">
        <v>65</v>
      </c>
      <c r="B216" t="s">
        <v>66</v>
      </c>
      <c r="C216" t="s">
        <v>67</v>
      </c>
      <c r="D216" t="s">
        <v>68</v>
      </c>
      <c r="E216" t="s">
        <v>69</v>
      </c>
      <c r="F216" t="s">
        <v>70</v>
      </c>
      <c r="G216" t="s">
        <v>71</v>
      </c>
      <c r="H216" t="s">
        <v>72</v>
      </c>
      <c r="I216" t="s">
        <v>73</v>
      </c>
      <c r="M216" t="s">
        <v>74</v>
      </c>
      <c r="N216" t="s">
        <v>75</v>
      </c>
      <c r="O216" t="s">
        <v>711</v>
      </c>
      <c r="P216" t="s">
        <v>712</v>
      </c>
      <c r="Q216" t="b">
        <v>0</v>
      </c>
      <c r="R216" t="b">
        <v>0</v>
      </c>
      <c r="S216" s="1">
        <v>45763.647488425901</v>
      </c>
      <c r="T216">
        <v>620</v>
      </c>
      <c r="U216">
        <v>621.6</v>
      </c>
      <c r="V216">
        <v>621.6</v>
      </c>
      <c r="W216">
        <v>0</v>
      </c>
      <c r="Y216">
        <v>8.4</v>
      </c>
      <c r="Z216">
        <v>18.75</v>
      </c>
      <c r="AA216">
        <v>15.26</v>
      </c>
      <c r="AB216">
        <v>31735</v>
      </c>
      <c r="AC216">
        <v>1.3</v>
      </c>
      <c r="AD216">
        <v>13.27</v>
      </c>
      <c r="AE216">
        <v>27612</v>
      </c>
      <c r="AF216">
        <v>16.239999999999998</v>
      </c>
      <c r="AG216">
        <v>33766</v>
      </c>
      <c r="AH216">
        <v>0</v>
      </c>
      <c r="AI216">
        <v>0</v>
      </c>
      <c r="AL216">
        <v>12.75</v>
      </c>
      <c r="AM216">
        <v>26524</v>
      </c>
      <c r="AN216">
        <v>14</v>
      </c>
      <c r="AO216">
        <v>29124</v>
      </c>
      <c r="AP216">
        <v>15.05</v>
      </c>
      <c r="AQ216">
        <v>31310</v>
      </c>
      <c r="AR216">
        <v>16.329999999999998</v>
      </c>
      <c r="AS216">
        <v>33963</v>
      </c>
      <c r="AT216">
        <v>18.079999999999998</v>
      </c>
      <c r="AU216">
        <v>37600</v>
      </c>
      <c r="AV216">
        <v>0</v>
      </c>
      <c r="AY216">
        <v>0</v>
      </c>
      <c r="AZ216">
        <v>0</v>
      </c>
      <c r="BA216">
        <v>0</v>
      </c>
      <c r="BB216">
        <v>0</v>
      </c>
      <c r="BC216">
        <v>0</v>
      </c>
      <c r="BG216">
        <v>176</v>
      </c>
      <c r="BH216">
        <v>176</v>
      </c>
      <c r="BK216">
        <v>143</v>
      </c>
      <c r="BL216">
        <v>143</v>
      </c>
      <c r="BM216" t="s">
        <v>713</v>
      </c>
    </row>
    <row r="217" spans="1:65" x14ac:dyDescent="0.3">
      <c r="A217" t="s">
        <v>65</v>
      </c>
      <c r="B217" t="s">
        <v>66</v>
      </c>
      <c r="C217" t="s">
        <v>67</v>
      </c>
      <c r="D217" t="s">
        <v>68</v>
      </c>
      <c r="E217" t="s">
        <v>69</v>
      </c>
      <c r="F217" t="s">
        <v>70</v>
      </c>
      <c r="G217" t="s">
        <v>71</v>
      </c>
      <c r="H217" t="s">
        <v>72</v>
      </c>
      <c r="I217" t="s">
        <v>73</v>
      </c>
      <c r="M217" t="s">
        <v>74</v>
      </c>
      <c r="N217" t="s">
        <v>75</v>
      </c>
      <c r="O217" t="s">
        <v>714</v>
      </c>
      <c r="P217" t="s">
        <v>715</v>
      </c>
      <c r="Q217" t="b">
        <v>0</v>
      </c>
      <c r="R217" t="b">
        <v>0</v>
      </c>
      <c r="S217" s="1">
        <v>45763.647488425901</v>
      </c>
      <c r="T217">
        <v>590</v>
      </c>
      <c r="U217">
        <v>594.70000000000005</v>
      </c>
      <c r="V217">
        <v>594.70000000000005</v>
      </c>
      <c r="W217">
        <v>0</v>
      </c>
      <c r="Y217">
        <v>12.1</v>
      </c>
      <c r="Z217">
        <v>9.51</v>
      </c>
      <c r="AA217">
        <v>15.76</v>
      </c>
      <c r="AB217">
        <v>32771</v>
      </c>
      <c r="AC217">
        <v>2.6</v>
      </c>
      <c r="AD217">
        <v>13.4</v>
      </c>
      <c r="AE217">
        <v>27860</v>
      </c>
      <c r="AF217">
        <v>16.920000000000002</v>
      </c>
      <c r="AG217">
        <v>35185</v>
      </c>
      <c r="AH217">
        <v>0</v>
      </c>
      <c r="AI217">
        <v>0</v>
      </c>
      <c r="AL217">
        <v>13.34</v>
      </c>
      <c r="AM217">
        <v>27757</v>
      </c>
      <c r="AN217">
        <v>13.78</v>
      </c>
      <c r="AO217">
        <v>28658</v>
      </c>
      <c r="AP217">
        <v>14.19</v>
      </c>
      <c r="AQ217">
        <v>29518</v>
      </c>
      <c r="AR217">
        <v>16.55</v>
      </c>
      <c r="AS217">
        <v>34429</v>
      </c>
      <c r="AT217">
        <v>22.05</v>
      </c>
      <c r="AU217">
        <v>45868</v>
      </c>
      <c r="AV217">
        <v>0</v>
      </c>
      <c r="AY217">
        <v>0</v>
      </c>
      <c r="AZ217">
        <v>0</v>
      </c>
      <c r="BA217">
        <v>0</v>
      </c>
      <c r="BB217">
        <v>0</v>
      </c>
      <c r="BC217">
        <v>0</v>
      </c>
      <c r="BG217">
        <v>263</v>
      </c>
      <c r="BH217">
        <v>263</v>
      </c>
      <c r="BK217">
        <v>238</v>
      </c>
      <c r="BL217">
        <v>238</v>
      </c>
      <c r="BM217" t="s">
        <v>716</v>
      </c>
    </row>
    <row r="218" spans="1:65" x14ac:dyDescent="0.3">
      <c r="A218" t="s">
        <v>65</v>
      </c>
      <c r="B218" t="s">
        <v>66</v>
      </c>
      <c r="C218" t="s">
        <v>67</v>
      </c>
      <c r="D218" t="s">
        <v>68</v>
      </c>
      <c r="E218" t="s">
        <v>69</v>
      </c>
      <c r="F218" t="s">
        <v>70</v>
      </c>
      <c r="G218" t="s">
        <v>71</v>
      </c>
      <c r="H218" t="s">
        <v>72</v>
      </c>
      <c r="I218" t="s">
        <v>73</v>
      </c>
      <c r="M218" t="s">
        <v>74</v>
      </c>
      <c r="N218" t="s">
        <v>75</v>
      </c>
      <c r="O218" t="s">
        <v>717</v>
      </c>
      <c r="P218" t="s">
        <v>718</v>
      </c>
      <c r="Q218" t="b">
        <v>0</v>
      </c>
      <c r="R218" t="b">
        <v>0</v>
      </c>
      <c r="S218" s="1">
        <v>45763.647488425901</v>
      </c>
      <c r="T218">
        <v>2640</v>
      </c>
      <c r="U218">
        <v>2635.1</v>
      </c>
      <c r="V218">
        <v>2635.1</v>
      </c>
      <c r="W218">
        <v>0</v>
      </c>
      <c r="Y218">
        <v>7.4</v>
      </c>
      <c r="Z218">
        <v>8.67</v>
      </c>
      <c r="AA218">
        <v>15.11</v>
      </c>
      <c r="AB218">
        <v>31424</v>
      </c>
      <c r="AC218">
        <v>1.3</v>
      </c>
      <c r="AD218">
        <v>13.54</v>
      </c>
      <c r="AE218">
        <v>28171</v>
      </c>
      <c r="AF218">
        <v>15.88</v>
      </c>
      <c r="AG218">
        <v>33041</v>
      </c>
      <c r="AH218">
        <v>0</v>
      </c>
      <c r="AI218">
        <v>0</v>
      </c>
      <c r="AL218">
        <v>13.23</v>
      </c>
      <c r="AM218">
        <v>27518</v>
      </c>
      <c r="AN218">
        <v>14.19</v>
      </c>
      <c r="AO218">
        <v>29528</v>
      </c>
      <c r="AP218">
        <v>14.56</v>
      </c>
      <c r="AQ218">
        <v>30274</v>
      </c>
      <c r="AR218">
        <v>14.88</v>
      </c>
      <c r="AS218">
        <v>30948</v>
      </c>
      <c r="AT218">
        <v>18.07</v>
      </c>
      <c r="AU218">
        <v>37589</v>
      </c>
      <c r="AV218">
        <v>0</v>
      </c>
      <c r="AY218">
        <v>0</v>
      </c>
      <c r="AZ218">
        <v>0</v>
      </c>
      <c r="BA218">
        <v>0</v>
      </c>
      <c r="BB218">
        <v>0</v>
      </c>
      <c r="BC218">
        <v>0</v>
      </c>
      <c r="BG218">
        <v>346</v>
      </c>
      <c r="BH218">
        <v>346</v>
      </c>
      <c r="BK218">
        <v>316</v>
      </c>
      <c r="BL218">
        <v>316</v>
      </c>
      <c r="BM218" t="s">
        <v>719</v>
      </c>
    </row>
    <row r="219" spans="1:65" x14ac:dyDescent="0.3">
      <c r="A219" t="s">
        <v>65</v>
      </c>
      <c r="B219" t="s">
        <v>66</v>
      </c>
      <c r="C219" t="s">
        <v>67</v>
      </c>
      <c r="D219" t="s">
        <v>68</v>
      </c>
      <c r="E219" t="s">
        <v>69</v>
      </c>
      <c r="F219" t="s">
        <v>70</v>
      </c>
      <c r="G219" t="s">
        <v>71</v>
      </c>
      <c r="H219" t="s">
        <v>72</v>
      </c>
      <c r="I219" t="s">
        <v>73</v>
      </c>
      <c r="M219" t="s">
        <v>74</v>
      </c>
      <c r="N219" t="s">
        <v>75</v>
      </c>
      <c r="O219" t="s">
        <v>720</v>
      </c>
      <c r="P219" t="s">
        <v>721</v>
      </c>
      <c r="Q219" t="b">
        <v>0</v>
      </c>
      <c r="R219" t="b">
        <v>0</v>
      </c>
      <c r="S219" s="1">
        <v>45763.647488425901</v>
      </c>
      <c r="T219">
        <v>1320</v>
      </c>
      <c r="U219">
        <v>1322.1</v>
      </c>
      <c r="V219">
        <v>1322.1</v>
      </c>
      <c r="W219">
        <v>0</v>
      </c>
      <c r="Y219">
        <v>7.7</v>
      </c>
      <c r="Z219">
        <v>9.8000000000000007</v>
      </c>
      <c r="AA219">
        <v>15.42</v>
      </c>
      <c r="AB219">
        <v>32067</v>
      </c>
      <c r="AC219">
        <v>2.2999999999999998</v>
      </c>
      <c r="AD219">
        <v>13.07</v>
      </c>
      <c r="AE219">
        <v>27177</v>
      </c>
      <c r="AF219">
        <v>16.579999999999998</v>
      </c>
      <c r="AG219">
        <v>34481</v>
      </c>
      <c r="AH219">
        <v>0</v>
      </c>
      <c r="AI219">
        <v>0</v>
      </c>
      <c r="AL219">
        <v>12.81</v>
      </c>
      <c r="AM219">
        <v>26627</v>
      </c>
      <c r="AN219">
        <v>13.71</v>
      </c>
      <c r="AO219">
        <v>28513</v>
      </c>
      <c r="AP219">
        <v>14.52</v>
      </c>
      <c r="AQ219">
        <v>30192</v>
      </c>
      <c r="AR219">
        <v>16.54</v>
      </c>
      <c r="AS219">
        <v>34398</v>
      </c>
      <c r="AT219">
        <v>19.489999999999998</v>
      </c>
      <c r="AU219">
        <v>40521</v>
      </c>
      <c r="AV219">
        <v>0</v>
      </c>
      <c r="AY219">
        <v>0</v>
      </c>
      <c r="AZ219">
        <v>0</v>
      </c>
      <c r="BA219">
        <v>0</v>
      </c>
      <c r="BB219">
        <v>0</v>
      </c>
      <c r="BC219">
        <v>0</v>
      </c>
      <c r="BG219">
        <v>255</v>
      </c>
      <c r="BH219">
        <v>255</v>
      </c>
      <c r="BK219">
        <v>230</v>
      </c>
      <c r="BL219">
        <v>230</v>
      </c>
      <c r="BM219" t="s">
        <v>722</v>
      </c>
    </row>
    <row r="220" spans="1:65" x14ac:dyDescent="0.3">
      <c r="A220" t="s">
        <v>65</v>
      </c>
      <c r="B220" t="s">
        <v>66</v>
      </c>
      <c r="C220" t="s">
        <v>67</v>
      </c>
      <c r="D220" t="s">
        <v>68</v>
      </c>
      <c r="E220" t="s">
        <v>69</v>
      </c>
      <c r="F220" t="s">
        <v>70</v>
      </c>
      <c r="G220" t="s">
        <v>71</v>
      </c>
      <c r="H220" t="s">
        <v>72</v>
      </c>
      <c r="I220" t="s">
        <v>73</v>
      </c>
      <c r="M220" t="s">
        <v>74</v>
      </c>
      <c r="N220" t="s">
        <v>75</v>
      </c>
      <c r="O220" t="s">
        <v>723</v>
      </c>
      <c r="P220" t="s">
        <v>724</v>
      </c>
      <c r="Q220" t="b">
        <v>0</v>
      </c>
      <c r="R220" t="b">
        <v>0</v>
      </c>
      <c r="S220" s="1">
        <v>45763.647488425901</v>
      </c>
      <c r="T220">
        <v>20</v>
      </c>
      <c r="U220">
        <v>24.5</v>
      </c>
      <c r="V220">
        <v>24.5</v>
      </c>
      <c r="W220">
        <v>0</v>
      </c>
      <c r="Y220">
        <v>13.4</v>
      </c>
      <c r="Z220">
        <v>80</v>
      </c>
      <c r="AA220">
        <v>15.92</v>
      </c>
      <c r="AB220">
        <v>33113</v>
      </c>
      <c r="AC220">
        <v>2.1</v>
      </c>
      <c r="AD220">
        <v>13.69</v>
      </c>
      <c r="AE220">
        <v>28482</v>
      </c>
      <c r="AF220">
        <v>17.02</v>
      </c>
      <c r="AG220">
        <v>35403</v>
      </c>
      <c r="AH220">
        <v>0</v>
      </c>
      <c r="AI220">
        <v>0</v>
      </c>
      <c r="AL220">
        <v>13.87</v>
      </c>
      <c r="AM220">
        <v>28865</v>
      </c>
      <c r="AN220">
        <v>13.91</v>
      </c>
      <c r="AO220">
        <v>28948</v>
      </c>
      <c r="AP220">
        <v>14.89</v>
      </c>
      <c r="AQ220">
        <v>30969</v>
      </c>
      <c r="AR220">
        <v>20.32</v>
      </c>
      <c r="AS220">
        <v>42262</v>
      </c>
      <c r="AT220">
        <v>20.32</v>
      </c>
      <c r="AU220">
        <v>42262</v>
      </c>
      <c r="AV220">
        <v>0</v>
      </c>
      <c r="AY220">
        <v>0</v>
      </c>
      <c r="AZ220">
        <v>0</v>
      </c>
      <c r="BA220">
        <v>0</v>
      </c>
      <c r="BB220">
        <v>0</v>
      </c>
      <c r="BC220">
        <v>0</v>
      </c>
      <c r="BG220">
        <v>5</v>
      </c>
      <c r="BH220">
        <v>5</v>
      </c>
      <c r="BK220">
        <v>1</v>
      </c>
      <c r="BL220">
        <v>1</v>
      </c>
      <c r="BM220" t="s">
        <v>725</v>
      </c>
    </row>
    <row r="221" spans="1:65" x14ac:dyDescent="0.3">
      <c r="A221" t="s">
        <v>65</v>
      </c>
      <c r="B221" t="s">
        <v>66</v>
      </c>
      <c r="C221" t="s">
        <v>67</v>
      </c>
      <c r="D221" t="s">
        <v>68</v>
      </c>
      <c r="E221" t="s">
        <v>69</v>
      </c>
      <c r="F221" t="s">
        <v>70</v>
      </c>
      <c r="G221" t="s">
        <v>71</v>
      </c>
      <c r="H221" t="s">
        <v>72</v>
      </c>
      <c r="I221" t="s">
        <v>73</v>
      </c>
      <c r="M221" t="s">
        <v>74</v>
      </c>
      <c r="N221" t="s">
        <v>75</v>
      </c>
      <c r="O221" t="s">
        <v>726</v>
      </c>
      <c r="P221" t="s">
        <v>727</v>
      </c>
      <c r="Q221" t="b">
        <v>0</v>
      </c>
      <c r="R221" t="b">
        <v>0</v>
      </c>
      <c r="S221" s="1">
        <v>45763.647488425901</v>
      </c>
      <c r="T221">
        <v>480</v>
      </c>
      <c r="U221">
        <v>480.2</v>
      </c>
      <c r="V221">
        <v>480.2</v>
      </c>
      <c r="W221">
        <v>0</v>
      </c>
      <c r="Y221">
        <v>10</v>
      </c>
      <c r="Z221">
        <v>16.899999999999999</v>
      </c>
      <c r="AA221">
        <v>14.67</v>
      </c>
      <c r="AB221">
        <v>30513</v>
      </c>
      <c r="AC221">
        <v>1.3</v>
      </c>
      <c r="AD221">
        <v>13.05</v>
      </c>
      <c r="AE221">
        <v>27156</v>
      </c>
      <c r="AF221">
        <v>15.47</v>
      </c>
      <c r="AG221">
        <v>32170</v>
      </c>
      <c r="AH221">
        <v>0</v>
      </c>
      <c r="AI221">
        <v>0</v>
      </c>
      <c r="AL221">
        <v>12.32</v>
      </c>
      <c r="AM221">
        <v>25633</v>
      </c>
      <c r="AN221">
        <v>13.69</v>
      </c>
      <c r="AO221">
        <v>28472</v>
      </c>
      <c r="AP221">
        <v>14.47</v>
      </c>
      <c r="AQ221">
        <v>30109</v>
      </c>
      <c r="AR221">
        <v>15.33</v>
      </c>
      <c r="AS221">
        <v>31901</v>
      </c>
      <c r="AT221">
        <v>16.95</v>
      </c>
      <c r="AU221">
        <v>35258</v>
      </c>
      <c r="AV221">
        <v>0</v>
      </c>
      <c r="AY221">
        <v>0</v>
      </c>
      <c r="AZ221">
        <v>0</v>
      </c>
      <c r="BA221">
        <v>0</v>
      </c>
      <c r="BB221">
        <v>0</v>
      </c>
      <c r="BC221">
        <v>0</v>
      </c>
      <c r="BG221">
        <v>142</v>
      </c>
      <c r="BH221">
        <v>142</v>
      </c>
      <c r="BK221">
        <v>118</v>
      </c>
      <c r="BL221">
        <v>118</v>
      </c>
      <c r="BM221" t="s">
        <v>728</v>
      </c>
    </row>
    <row r="222" spans="1:65" x14ac:dyDescent="0.3">
      <c r="A222" t="s">
        <v>65</v>
      </c>
      <c r="B222" t="s">
        <v>66</v>
      </c>
      <c r="C222" t="s">
        <v>67</v>
      </c>
      <c r="D222" t="s">
        <v>68</v>
      </c>
      <c r="E222" t="s">
        <v>69</v>
      </c>
      <c r="F222" t="s">
        <v>70</v>
      </c>
      <c r="G222" t="s">
        <v>71</v>
      </c>
      <c r="H222" t="s">
        <v>72</v>
      </c>
      <c r="I222" t="s">
        <v>73</v>
      </c>
      <c r="M222" t="s">
        <v>74</v>
      </c>
      <c r="N222" t="s">
        <v>75</v>
      </c>
      <c r="O222" t="s">
        <v>729</v>
      </c>
      <c r="P222" t="s">
        <v>730</v>
      </c>
      <c r="Q222" t="b">
        <v>0</v>
      </c>
      <c r="R222" t="b">
        <v>0</v>
      </c>
      <c r="S222" s="1">
        <v>45763.647488425901</v>
      </c>
      <c r="T222">
        <v>270</v>
      </c>
      <c r="U222">
        <v>268.39999999999998</v>
      </c>
      <c r="V222">
        <v>268.39999999999998</v>
      </c>
      <c r="W222">
        <v>0</v>
      </c>
      <c r="Y222">
        <v>10.9</v>
      </c>
      <c r="Z222">
        <v>15.94</v>
      </c>
      <c r="AA222">
        <v>13.7</v>
      </c>
      <c r="AB222">
        <v>28503</v>
      </c>
      <c r="AC222">
        <v>1.8</v>
      </c>
      <c r="AD222">
        <v>12.09</v>
      </c>
      <c r="AE222">
        <v>25146</v>
      </c>
      <c r="AF222">
        <v>14.49</v>
      </c>
      <c r="AG222">
        <v>30150</v>
      </c>
      <c r="AH222">
        <v>0</v>
      </c>
      <c r="AI222">
        <v>0</v>
      </c>
      <c r="AL222">
        <v>11.78</v>
      </c>
      <c r="AM222">
        <v>24503</v>
      </c>
      <c r="AN222">
        <v>12.19</v>
      </c>
      <c r="AO222">
        <v>25374</v>
      </c>
      <c r="AP222">
        <v>13.71</v>
      </c>
      <c r="AQ222">
        <v>28513</v>
      </c>
      <c r="AR222">
        <v>14.17</v>
      </c>
      <c r="AS222">
        <v>29487</v>
      </c>
      <c r="AT222">
        <v>16.66</v>
      </c>
      <c r="AU222">
        <v>34657</v>
      </c>
      <c r="AV222">
        <v>0</v>
      </c>
      <c r="AY222">
        <v>0</v>
      </c>
      <c r="AZ222">
        <v>0</v>
      </c>
      <c r="BA222">
        <v>0</v>
      </c>
      <c r="BB222">
        <v>0</v>
      </c>
      <c r="BC222">
        <v>0</v>
      </c>
      <c r="BG222">
        <v>138</v>
      </c>
      <c r="BH222">
        <v>138</v>
      </c>
      <c r="BK222">
        <v>116</v>
      </c>
      <c r="BL222">
        <v>116</v>
      </c>
      <c r="BM222" t="s">
        <v>731</v>
      </c>
    </row>
    <row r="223" spans="1:65" x14ac:dyDescent="0.3">
      <c r="A223" t="s">
        <v>65</v>
      </c>
      <c r="B223" t="s">
        <v>66</v>
      </c>
      <c r="C223" t="s">
        <v>67</v>
      </c>
      <c r="D223" t="s">
        <v>68</v>
      </c>
      <c r="E223" t="s">
        <v>69</v>
      </c>
      <c r="F223" t="s">
        <v>70</v>
      </c>
      <c r="G223" t="s">
        <v>71</v>
      </c>
      <c r="H223" t="s">
        <v>72</v>
      </c>
      <c r="I223" t="s">
        <v>73</v>
      </c>
      <c r="M223" t="s">
        <v>74</v>
      </c>
      <c r="N223" t="s">
        <v>75</v>
      </c>
      <c r="O223" t="s">
        <v>732</v>
      </c>
      <c r="P223" t="s">
        <v>733</v>
      </c>
      <c r="Q223" t="b">
        <v>0</v>
      </c>
      <c r="R223" t="b">
        <v>0</v>
      </c>
      <c r="S223" s="1">
        <v>45763.647488425901</v>
      </c>
      <c r="T223">
        <v>150</v>
      </c>
      <c r="U223">
        <v>145.1</v>
      </c>
      <c r="V223">
        <v>145.1</v>
      </c>
      <c r="W223">
        <v>0</v>
      </c>
      <c r="Y223">
        <v>20</v>
      </c>
      <c r="Z223">
        <v>14.75</v>
      </c>
      <c r="AA223">
        <v>15.42</v>
      </c>
      <c r="AB223">
        <v>32077</v>
      </c>
      <c r="AC223">
        <v>2.2999999999999998</v>
      </c>
      <c r="AD223">
        <v>13.75</v>
      </c>
      <c r="AE223">
        <v>28606</v>
      </c>
      <c r="AF223">
        <v>16.25</v>
      </c>
      <c r="AG223">
        <v>33776</v>
      </c>
      <c r="AH223">
        <v>0</v>
      </c>
      <c r="AI223">
        <v>0</v>
      </c>
      <c r="AL223">
        <v>13.79</v>
      </c>
      <c r="AM223">
        <v>28679</v>
      </c>
      <c r="AN223">
        <v>14.23</v>
      </c>
      <c r="AO223">
        <v>29580</v>
      </c>
      <c r="AP223">
        <v>14.56</v>
      </c>
      <c r="AQ223">
        <v>30274</v>
      </c>
      <c r="AR223">
        <v>16.760000000000002</v>
      </c>
      <c r="AS223">
        <v>34875</v>
      </c>
      <c r="AT223">
        <v>18.14</v>
      </c>
      <c r="AU223">
        <v>37734</v>
      </c>
      <c r="AV223">
        <v>0</v>
      </c>
      <c r="AY223">
        <v>0</v>
      </c>
      <c r="AZ223">
        <v>0</v>
      </c>
      <c r="BA223">
        <v>0</v>
      </c>
      <c r="BB223">
        <v>0</v>
      </c>
      <c r="BC223">
        <v>0</v>
      </c>
      <c r="BG223">
        <v>61</v>
      </c>
      <c r="BH223">
        <v>61</v>
      </c>
      <c r="BK223">
        <v>52</v>
      </c>
      <c r="BL223">
        <v>52</v>
      </c>
      <c r="BM223" t="s">
        <v>734</v>
      </c>
    </row>
    <row r="224" spans="1:65" x14ac:dyDescent="0.3">
      <c r="A224" t="s">
        <v>65</v>
      </c>
      <c r="B224" t="s">
        <v>66</v>
      </c>
      <c r="C224" t="s">
        <v>67</v>
      </c>
      <c r="D224" t="s">
        <v>68</v>
      </c>
      <c r="E224" t="s">
        <v>69</v>
      </c>
      <c r="F224" t="s">
        <v>70</v>
      </c>
      <c r="G224" t="s">
        <v>71</v>
      </c>
      <c r="H224" t="s">
        <v>72</v>
      </c>
      <c r="I224" t="s">
        <v>73</v>
      </c>
      <c r="M224" t="s">
        <v>74</v>
      </c>
      <c r="N224" t="s">
        <v>75</v>
      </c>
      <c r="O224" t="s">
        <v>735</v>
      </c>
      <c r="P224" t="s">
        <v>736</v>
      </c>
      <c r="Q224" t="b">
        <v>0</v>
      </c>
      <c r="R224" t="b">
        <v>0</v>
      </c>
      <c r="S224" s="1">
        <v>45763.647488425901</v>
      </c>
      <c r="T224">
        <v>90</v>
      </c>
      <c r="U224">
        <v>88.5</v>
      </c>
      <c r="V224">
        <v>88.5</v>
      </c>
      <c r="W224">
        <v>0</v>
      </c>
      <c r="Y224">
        <v>12.6</v>
      </c>
      <c r="Z224">
        <v>29.58</v>
      </c>
      <c r="AA224">
        <v>22.71</v>
      </c>
      <c r="AB224">
        <v>47225</v>
      </c>
      <c r="AC224">
        <v>3.4</v>
      </c>
      <c r="AD224">
        <v>16.52</v>
      </c>
      <c r="AE224">
        <v>34357</v>
      </c>
      <c r="AF224">
        <v>25.76</v>
      </c>
      <c r="AG224">
        <v>53566</v>
      </c>
      <c r="AH224">
        <v>0</v>
      </c>
      <c r="AI224">
        <v>0</v>
      </c>
      <c r="AL224">
        <v>15.6</v>
      </c>
      <c r="AM224">
        <v>32461</v>
      </c>
      <c r="AN224">
        <v>17.920000000000002</v>
      </c>
      <c r="AO224">
        <v>37278</v>
      </c>
      <c r="AP224">
        <v>22.9</v>
      </c>
      <c r="AQ224">
        <v>47639</v>
      </c>
      <c r="AR224">
        <v>25.59</v>
      </c>
      <c r="AS224">
        <v>53234</v>
      </c>
      <c r="AT224">
        <v>28.89</v>
      </c>
      <c r="AU224">
        <v>60083</v>
      </c>
      <c r="AV224">
        <v>0</v>
      </c>
      <c r="AY224">
        <v>0</v>
      </c>
      <c r="AZ224">
        <v>0</v>
      </c>
      <c r="BA224">
        <v>0</v>
      </c>
      <c r="BB224">
        <v>0</v>
      </c>
      <c r="BC224">
        <v>0</v>
      </c>
      <c r="BG224">
        <v>71</v>
      </c>
      <c r="BH224">
        <v>71</v>
      </c>
      <c r="BK224">
        <v>50</v>
      </c>
      <c r="BL224">
        <v>50</v>
      </c>
      <c r="BM224" t="s">
        <v>737</v>
      </c>
    </row>
    <row r="225" spans="1:65" x14ac:dyDescent="0.3">
      <c r="A225" t="s">
        <v>65</v>
      </c>
      <c r="B225" t="s">
        <v>66</v>
      </c>
      <c r="C225" t="s">
        <v>67</v>
      </c>
      <c r="D225" t="s">
        <v>68</v>
      </c>
      <c r="E225" t="s">
        <v>69</v>
      </c>
      <c r="F225" t="s">
        <v>70</v>
      </c>
      <c r="G225" t="s">
        <v>71</v>
      </c>
      <c r="H225" t="s">
        <v>72</v>
      </c>
      <c r="I225" t="s">
        <v>73</v>
      </c>
      <c r="M225" t="s">
        <v>74</v>
      </c>
      <c r="N225" t="s">
        <v>75</v>
      </c>
      <c r="O225" t="s">
        <v>738</v>
      </c>
      <c r="P225" t="s">
        <v>739</v>
      </c>
      <c r="Q225" t="b">
        <v>0</v>
      </c>
      <c r="R225" t="b">
        <v>0</v>
      </c>
      <c r="S225" s="1">
        <v>45763.647488425901</v>
      </c>
      <c r="T225">
        <v>40</v>
      </c>
      <c r="U225">
        <v>40.299999999999997</v>
      </c>
      <c r="V225">
        <v>40.299999999999997</v>
      </c>
      <c r="W225">
        <v>0</v>
      </c>
      <c r="Y225">
        <v>6</v>
      </c>
      <c r="Z225">
        <v>33.33</v>
      </c>
      <c r="AA225">
        <v>27</v>
      </c>
      <c r="AB225">
        <v>56166</v>
      </c>
      <c r="AC225">
        <v>2.1</v>
      </c>
      <c r="AD225">
        <v>20.49</v>
      </c>
      <c r="AE225">
        <v>42625</v>
      </c>
      <c r="AF225">
        <v>30.21</v>
      </c>
      <c r="AG225">
        <v>62828</v>
      </c>
      <c r="AH225">
        <v>0</v>
      </c>
      <c r="AI225">
        <v>0</v>
      </c>
      <c r="AL225">
        <v>19.72</v>
      </c>
      <c r="AM225">
        <v>40998</v>
      </c>
      <c r="AN225">
        <v>21.81</v>
      </c>
      <c r="AO225">
        <v>45349</v>
      </c>
      <c r="AP225">
        <v>27.54</v>
      </c>
      <c r="AQ225">
        <v>57285</v>
      </c>
      <c r="AR225">
        <v>29.57</v>
      </c>
      <c r="AS225">
        <v>61512</v>
      </c>
      <c r="AT225">
        <v>37.119999999999997</v>
      </c>
      <c r="AU225">
        <v>77219</v>
      </c>
      <c r="AV225">
        <v>0</v>
      </c>
      <c r="AY225">
        <v>0</v>
      </c>
      <c r="AZ225">
        <v>0</v>
      </c>
      <c r="BA225">
        <v>0</v>
      </c>
      <c r="BB225">
        <v>0</v>
      </c>
      <c r="BC225">
        <v>0</v>
      </c>
      <c r="BG225">
        <v>33</v>
      </c>
      <c r="BH225">
        <v>33</v>
      </c>
      <c r="BK225">
        <v>22</v>
      </c>
      <c r="BL225">
        <v>22</v>
      </c>
      <c r="BM225" t="s">
        <v>740</v>
      </c>
    </row>
    <row r="226" spans="1:65" x14ac:dyDescent="0.3">
      <c r="A226" t="s">
        <v>65</v>
      </c>
      <c r="B226" t="s">
        <v>66</v>
      </c>
      <c r="C226" t="s">
        <v>67</v>
      </c>
      <c r="D226" t="s">
        <v>68</v>
      </c>
      <c r="E226" t="s">
        <v>69</v>
      </c>
      <c r="F226" t="s">
        <v>70</v>
      </c>
      <c r="G226" t="s">
        <v>71</v>
      </c>
      <c r="H226" t="s">
        <v>72</v>
      </c>
      <c r="I226" t="s">
        <v>73</v>
      </c>
      <c r="M226" t="s">
        <v>74</v>
      </c>
      <c r="N226" t="s">
        <v>75</v>
      </c>
      <c r="O226" t="s">
        <v>741</v>
      </c>
      <c r="P226" t="s">
        <v>742</v>
      </c>
      <c r="Q226" t="b">
        <v>0</v>
      </c>
      <c r="R226" t="b">
        <v>0</v>
      </c>
      <c r="S226" s="1">
        <v>45763.647488425901</v>
      </c>
      <c r="T226">
        <v>1600</v>
      </c>
      <c r="U226">
        <v>1600.1</v>
      </c>
      <c r="V226">
        <v>1600.1</v>
      </c>
      <c r="W226">
        <v>0</v>
      </c>
      <c r="Y226">
        <v>2.2999999999999998</v>
      </c>
      <c r="Z226">
        <v>25.98</v>
      </c>
      <c r="AA226">
        <v>16.72</v>
      </c>
      <c r="AB226">
        <v>34771</v>
      </c>
      <c r="AC226">
        <v>0.7</v>
      </c>
      <c r="AD226">
        <v>14.34</v>
      </c>
      <c r="AE226">
        <v>29839</v>
      </c>
      <c r="AF226">
        <v>17.88</v>
      </c>
      <c r="AG226">
        <v>37206</v>
      </c>
      <c r="AH226">
        <v>0</v>
      </c>
      <c r="AI226">
        <v>0</v>
      </c>
      <c r="AL226">
        <v>13.9</v>
      </c>
      <c r="AM226">
        <v>28907</v>
      </c>
      <c r="AN226">
        <v>15.31</v>
      </c>
      <c r="AO226">
        <v>31839</v>
      </c>
      <c r="AP226">
        <v>16.16</v>
      </c>
      <c r="AQ226">
        <v>33621</v>
      </c>
      <c r="AR226">
        <v>18.03</v>
      </c>
      <c r="AS226">
        <v>37496</v>
      </c>
      <c r="AT226">
        <v>19.27</v>
      </c>
      <c r="AU226">
        <v>40076</v>
      </c>
      <c r="AV226">
        <v>0</v>
      </c>
      <c r="AY226">
        <v>0</v>
      </c>
      <c r="AZ226">
        <v>0</v>
      </c>
      <c r="BA226">
        <v>0</v>
      </c>
      <c r="BB226">
        <v>0</v>
      </c>
      <c r="BC226">
        <v>0</v>
      </c>
      <c r="BG226">
        <v>408</v>
      </c>
      <c r="BH226">
        <v>408</v>
      </c>
      <c r="BK226">
        <v>302</v>
      </c>
      <c r="BL226">
        <v>302</v>
      </c>
      <c r="BM226" t="s">
        <v>743</v>
      </c>
    </row>
    <row r="227" spans="1:65" x14ac:dyDescent="0.3">
      <c r="A227" t="s">
        <v>65</v>
      </c>
      <c r="B227" t="s">
        <v>66</v>
      </c>
      <c r="C227" t="s">
        <v>67</v>
      </c>
      <c r="D227" t="s">
        <v>68</v>
      </c>
      <c r="E227" t="s">
        <v>69</v>
      </c>
      <c r="F227" t="s">
        <v>70</v>
      </c>
      <c r="G227" t="s">
        <v>71</v>
      </c>
      <c r="H227" t="s">
        <v>72</v>
      </c>
      <c r="I227" t="s">
        <v>73</v>
      </c>
      <c r="M227" t="s">
        <v>74</v>
      </c>
      <c r="N227" t="s">
        <v>75</v>
      </c>
      <c r="O227" t="s">
        <v>744</v>
      </c>
      <c r="P227" t="s">
        <v>745</v>
      </c>
      <c r="Q227" t="b">
        <v>0</v>
      </c>
      <c r="R227" t="b">
        <v>0</v>
      </c>
      <c r="S227" s="1">
        <v>45763.647488425901</v>
      </c>
      <c r="T227">
        <v>920</v>
      </c>
      <c r="U227">
        <v>915.6</v>
      </c>
      <c r="V227">
        <v>915.6</v>
      </c>
      <c r="W227">
        <v>0</v>
      </c>
      <c r="Y227">
        <v>5.0999999999999996</v>
      </c>
      <c r="Z227">
        <v>9.9</v>
      </c>
      <c r="AA227">
        <v>14.82</v>
      </c>
      <c r="AB227">
        <v>30813</v>
      </c>
      <c r="AC227">
        <v>1.6</v>
      </c>
      <c r="AD227">
        <v>13.23</v>
      </c>
      <c r="AE227">
        <v>27508</v>
      </c>
      <c r="AF227">
        <v>15.6</v>
      </c>
      <c r="AG227">
        <v>32450</v>
      </c>
      <c r="AH227">
        <v>0</v>
      </c>
      <c r="AI227">
        <v>0</v>
      </c>
      <c r="AL227">
        <v>13.14</v>
      </c>
      <c r="AM227">
        <v>27332</v>
      </c>
      <c r="AN227">
        <v>13.58</v>
      </c>
      <c r="AO227">
        <v>28244</v>
      </c>
      <c r="AP227">
        <v>14.01</v>
      </c>
      <c r="AQ227">
        <v>29145</v>
      </c>
      <c r="AR227">
        <v>16.13</v>
      </c>
      <c r="AS227">
        <v>33548</v>
      </c>
      <c r="AT227">
        <v>16.98</v>
      </c>
      <c r="AU227">
        <v>35310</v>
      </c>
      <c r="AV227">
        <v>0</v>
      </c>
      <c r="AY227">
        <v>0</v>
      </c>
      <c r="AZ227">
        <v>0</v>
      </c>
      <c r="BA227">
        <v>0</v>
      </c>
      <c r="BB227">
        <v>0</v>
      </c>
      <c r="BC227">
        <v>0</v>
      </c>
      <c r="BG227">
        <v>192</v>
      </c>
      <c r="BH227">
        <v>192</v>
      </c>
      <c r="BK227">
        <v>173</v>
      </c>
      <c r="BL227">
        <v>173</v>
      </c>
      <c r="BM227" t="s">
        <v>746</v>
      </c>
    </row>
    <row r="228" spans="1:65" x14ac:dyDescent="0.3">
      <c r="A228" t="s">
        <v>65</v>
      </c>
      <c r="B228" t="s">
        <v>66</v>
      </c>
      <c r="C228" t="s">
        <v>67</v>
      </c>
      <c r="D228" t="s">
        <v>68</v>
      </c>
      <c r="E228" t="s">
        <v>69</v>
      </c>
      <c r="F228" t="s">
        <v>70</v>
      </c>
      <c r="G228" t="s">
        <v>71</v>
      </c>
      <c r="H228" t="s">
        <v>72</v>
      </c>
      <c r="I228" t="s">
        <v>73</v>
      </c>
      <c r="M228" t="s">
        <v>74</v>
      </c>
      <c r="N228" t="s">
        <v>75</v>
      </c>
      <c r="O228" t="s">
        <v>747</v>
      </c>
      <c r="P228" t="s">
        <v>748</v>
      </c>
      <c r="Q228" t="b">
        <v>0</v>
      </c>
      <c r="R228" t="b">
        <v>0</v>
      </c>
      <c r="S228" s="1">
        <v>45763.647488425901</v>
      </c>
      <c r="T228">
        <v>500</v>
      </c>
      <c r="U228">
        <v>497.4</v>
      </c>
      <c r="V228">
        <v>497.4</v>
      </c>
      <c r="W228">
        <v>0</v>
      </c>
      <c r="Y228">
        <v>5.6</v>
      </c>
      <c r="Z228">
        <v>22.36</v>
      </c>
      <c r="AA228">
        <v>16.399999999999999</v>
      </c>
      <c r="AB228">
        <v>34108</v>
      </c>
      <c r="AC228">
        <v>1.3</v>
      </c>
      <c r="AD228">
        <v>13.43</v>
      </c>
      <c r="AE228">
        <v>27922</v>
      </c>
      <c r="AF228">
        <v>17.86</v>
      </c>
      <c r="AG228">
        <v>37154</v>
      </c>
      <c r="AH228">
        <v>0</v>
      </c>
      <c r="AI228">
        <v>0</v>
      </c>
      <c r="AL228">
        <v>13.24</v>
      </c>
      <c r="AM228">
        <v>27539</v>
      </c>
      <c r="AN228">
        <v>14.3</v>
      </c>
      <c r="AO228">
        <v>29736</v>
      </c>
      <c r="AP228">
        <v>14.93</v>
      </c>
      <c r="AQ228">
        <v>31062</v>
      </c>
      <c r="AR228">
        <v>18.11</v>
      </c>
      <c r="AS228">
        <v>37662</v>
      </c>
      <c r="AT228">
        <v>20.72</v>
      </c>
      <c r="AU228">
        <v>43101</v>
      </c>
      <c r="AV228">
        <v>0</v>
      </c>
      <c r="AY228">
        <v>0</v>
      </c>
      <c r="AZ228">
        <v>0</v>
      </c>
      <c r="BA228">
        <v>0</v>
      </c>
      <c r="BB228">
        <v>0</v>
      </c>
      <c r="BC228">
        <v>0</v>
      </c>
      <c r="BG228">
        <v>161</v>
      </c>
      <c r="BH228">
        <v>161</v>
      </c>
      <c r="BK228">
        <v>125</v>
      </c>
      <c r="BL228">
        <v>125</v>
      </c>
      <c r="BM228" t="s">
        <v>749</v>
      </c>
    </row>
    <row r="229" spans="1:65" x14ac:dyDescent="0.3">
      <c r="A229" t="s">
        <v>65</v>
      </c>
      <c r="B229" t="s">
        <v>66</v>
      </c>
      <c r="C229" t="s">
        <v>67</v>
      </c>
      <c r="D229" t="s">
        <v>68</v>
      </c>
      <c r="E229" t="s">
        <v>69</v>
      </c>
      <c r="F229" t="s">
        <v>70</v>
      </c>
      <c r="G229" t="s">
        <v>71</v>
      </c>
      <c r="H229" t="s">
        <v>72</v>
      </c>
      <c r="I229" t="s">
        <v>73</v>
      </c>
      <c r="M229" t="s">
        <v>74</v>
      </c>
      <c r="N229" t="s">
        <v>75</v>
      </c>
      <c r="O229" t="s">
        <v>750</v>
      </c>
      <c r="P229" t="s">
        <v>751</v>
      </c>
      <c r="Q229" t="b">
        <v>0</v>
      </c>
      <c r="R229" t="b">
        <v>0</v>
      </c>
      <c r="S229" s="1">
        <v>45763.647488425901</v>
      </c>
      <c r="T229">
        <v>60</v>
      </c>
      <c r="U229">
        <v>56.9</v>
      </c>
      <c r="V229">
        <v>56.9</v>
      </c>
      <c r="W229">
        <v>0</v>
      </c>
      <c r="Y229">
        <v>33.200000000000003</v>
      </c>
      <c r="Z229">
        <v>15</v>
      </c>
      <c r="AA229">
        <v>20.350000000000001</v>
      </c>
      <c r="AB229">
        <v>42314</v>
      </c>
      <c r="AC229">
        <v>3.8</v>
      </c>
      <c r="AD229">
        <v>17.75</v>
      </c>
      <c r="AE229">
        <v>36916</v>
      </c>
      <c r="AF229">
        <v>21.62</v>
      </c>
      <c r="AG229">
        <v>44976</v>
      </c>
      <c r="AH229">
        <v>0</v>
      </c>
      <c r="AI229">
        <v>0</v>
      </c>
      <c r="AL229">
        <v>17.77</v>
      </c>
      <c r="AM229">
        <v>36957</v>
      </c>
      <c r="AN229">
        <v>18.420000000000002</v>
      </c>
      <c r="AO229">
        <v>38325</v>
      </c>
      <c r="AP229">
        <v>18.98</v>
      </c>
      <c r="AQ229">
        <v>39475</v>
      </c>
      <c r="AR229">
        <v>22.23</v>
      </c>
      <c r="AS229">
        <v>46240</v>
      </c>
      <c r="AT229">
        <v>23.5</v>
      </c>
      <c r="AU229">
        <v>48872</v>
      </c>
      <c r="AV229">
        <v>0</v>
      </c>
      <c r="AY229">
        <v>0</v>
      </c>
      <c r="AZ229">
        <v>0</v>
      </c>
      <c r="BA229">
        <v>0</v>
      </c>
      <c r="BB229">
        <v>0</v>
      </c>
      <c r="BC229">
        <v>0</v>
      </c>
      <c r="BG229">
        <v>20</v>
      </c>
      <c r="BH229">
        <v>20</v>
      </c>
      <c r="BK229">
        <v>17</v>
      </c>
      <c r="BL229">
        <v>17</v>
      </c>
      <c r="BM229" t="s">
        <v>752</v>
      </c>
    </row>
    <row r="230" spans="1:65" x14ac:dyDescent="0.3">
      <c r="A230" t="s">
        <v>65</v>
      </c>
      <c r="B230" t="s">
        <v>66</v>
      </c>
      <c r="C230" t="s">
        <v>67</v>
      </c>
      <c r="D230" t="s">
        <v>68</v>
      </c>
      <c r="E230" t="s">
        <v>69</v>
      </c>
      <c r="F230" t="s">
        <v>70</v>
      </c>
      <c r="G230" t="s">
        <v>71</v>
      </c>
      <c r="H230" t="s">
        <v>72</v>
      </c>
      <c r="I230" t="s">
        <v>73</v>
      </c>
      <c r="M230" t="s">
        <v>74</v>
      </c>
      <c r="N230" t="s">
        <v>75</v>
      </c>
      <c r="O230" t="s">
        <v>753</v>
      </c>
      <c r="P230" t="s">
        <v>754</v>
      </c>
      <c r="Q230" t="b">
        <v>0</v>
      </c>
      <c r="R230" t="b">
        <v>0</v>
      </c>
      <c r="S230" s="1">
        <v>45763.647488425901</v>
      </c>
      <c r="T230">
        <v>50</v>
      </c>
      <c r="U230">
        <v>51.4</v>
      </c>
      <c r="V230">
        <v>51.4</v>
      </c>
      <c r="W230">
        <v>0</v>
      </c>
      <c r="Y230">
        <v>8.3000000000000007</v>
      </c>
      <c r="Z230">
        <v>45</v>
      </c>
      <c r="AA230">
        <v>22.44</v>
      </c>
      <c r="AB230">
        <v>46676</v>
      </c>
      <c r="AC230">
        <v>3.1</v>
      </c>
      <c r="AD230">
        <v>16.260000000000002</v>
      </c>
      <c r="AE230">
        <v>33818</v>
      </c>
      <c r="AF230">
        <v>25.49</v>
      </c>
      <c r="AG230">
        <v>53016</v>
      </c>
      <c r="AH230">
        <v>0</v>
      </c>
      <c r="AI230">
        <v>0</v>
      </c>
      <c r="AL230">
        <v>14.15</v>
      </c>
      <c r="AM230">
        <v>29446</v>
      </c>
      <c r="AN230">
        <v>18.21</v>
      </c>
      <c r="AO230">
        <v>37879</v>
      </c>
      <c r="AP230">
        <v>22.27</v>
      </c>
      <c r="AQ230">
        <v>46303</v>
      </c>
      <c r="AR230">
        <v>24.34</v>
      </c>
      <c r="AS230">
        <v>50623</v>
      </c>
      <c r="AT230">
        <v>31.19</v>
      </c>
      <c r="AU230">
        <v>64880</v>
      </c>
      <c r="AV230">
        <v>0</v>
      </c>
      <c r="AY230">
        <v>0</v>
      </c>
      <c r="AZ230">
        <v>0</v>
      </c>
      <c r="BA230">
        <v>0</v>
      </c>
      <c r="BB230">
        <v>0</v>
      </c>
      <c r="BC230">
        <v>0</v>
      </c>
      <c r="BG230">
        <v>40</v>
      </c>
      <c r="BH230">
        <v>40</v>
      </c>
      <c r="BK230">
        <v>22</v>
      </c>
      <c r="BL230">
        <v>22</v>
      </c>
      <c r="BM230" t="s">
        <v>755</v>
      </c>
    </row>
    <row r="231" spans="1:65" x14ac:dyDescent="0.3">
      <c r="A231" t="s">
        <v>65</v>
      </c>
      <c r="B231" t="s">
        <v>66</v>
      </c>
      <c r="C231" t="s">
        <v>67</v>
      </c>
      <c r="D231" t="s">
        <v>68</v>
      </c>
      <c r="E231" t="s">
        <v>69</v>
      </c>
      <c r="F231" t="s">
        <v>70</v>
      </c>
      <c r="G231" t="s">
        <v>71</v>
      </c>
      <c r="H231" t="s">
        <v>72</v>
      </c>
      <c r="I231" t="s">
        <v>73</v>
      </c>
      <c r="M231" t="s">
        <v>74</v>
      </c>
      <c r="N231" t="s">
        <v>75</v>
      </c>
      <c r="O231" t="s">
        <v>756</v>
      </c>
      <c r="P231" t="s">
        <v>757</v>
      </c>
      <c r="Q231" t="b">
        <v>0</v>
      </c>
      <c r="R231" t="b">
        <v>0</v>
      </c>
      <c r="S231" s="1">
        <v>45763.647488425901</v>
      </c>
      <c r="T231">
        <v>70</v>
      </c>
      <c r="U231">
        <v>67.599999999999994</v>
      </c>
      <c r="V231">
        <v>67.599999999999994</v>
      </c>
      <c r="W231">
        <v>0</v>
      </c>
      <c r="Y231">
        <v>8.1</v>
      </c>
      <c r="Z231">
        <v>26.92</v>
      </c>
      <c r="AA231">
        <v>25.06</v>
      </c>
      <c r="AB231">
        <v>52136</v>
      </c>
      <c r="AC231">
        <v>2.1</v>
      </c>
      <c r="AD231">
        <v>20.57</v>
      </c>
      <c r="AE231">
        <v>42770</v>
      </c>
      <c r="AF231">
        <v>27.29</v>
      </c>
      <c r="AG231">
        <v>56757</v>
      </c>
      <c r="AH231">
        <v>0</v>
      </c>
      <c r="AI231">
        <v>0</v>
      </c>
      <c r="AL231">
        <v>19.32</v>
      </c>
      <c r="AM231">
        <v>40200</v>
      </c>
      <c r="AN231">
        <v>22.43</v>
      </c>
      <c r="AO231">
        <v>46665</v>
      </c>
      <c r="AP231">
        <v>24.3</v>
      </c>
      <c r="AQ231">
        <v>50530</v>
      </c>
      <c r="AR231">
        <v>25.99</v>
      </c>
      <c r="AS231">
        <v>54042</v>
      </c>
      <c r="AT231">
        <v>29.92</v>
      </c>
      <c r="AU231">
        <v>62227</v>
      </c>
      <c r="AV231">
        <v>0</v>
      </c>
      <c r="AY231">
        <v>0</v>
      </c>
      <c r="AZ231">
        <v>0</v>
      </c>
      <c r="BA231">
        <v>0</v>
      </c>
      <c r="BB231">
        <v>0</v>
      </c>
      <c r="BC231">
        <v>0</v>
      </c>
      <c r="BG231">
        <v>26</v>
      </c>
      <c r="BH231">
        <v>26</v>
      </c>
      <c r="BK231">
        <v>19</v>
      </c>
      <c r="BL231">
        <v>19</v>
      </c>
      <c r="BM231" t="s">
        <v>758</v>
      </c>
    </row>
    <row r="232" spans="1:65" x14ac:dyDescent="0.3">
      <c r="A232" t="s">
        <v>65</v>
      </c>
      <c r="B232" t="s">
        <v>66</v>
      </c>
      <c r="C232" t="s">
        <v>67</v>
      </c>
      <c r="D232" t="s">
        <v>68</v>
      </c>
      <c r="E232" t="s">
        <v>69</v>
      </c>
      <c r="F232" t="s">
        <v>70</v>
      </c>
      <c r="G232" t="s">
        <v>71</v>
      </c>
      <c r="H232" t="s">
        <v>72</v>
      </c>
      <c r="I232" t="s">
        <v>73</v>
      </c>
      <c r="M232" t="s">
        <v>74</v>
      </c>
      <c r="N232" t="s">
        <v>75</v>
      </c>
      <c r="O232" t="s">
        <v>759</v>
      </c>
      <c r="P232" t="s">
        <v>760</v>
      </c>
      <c r="Q232" t="b">
        <v>0</v>
      </c>
      <c r="R232" t="b">
        <v>0</v>
      </c>
      <c r="S232" s="1">
        <v>45763.647488425901</v>
      </c>
      <c r="T232">
        <v>20</v>
      </c>
      <c r="U232">
        <v>18.100000000000001</v>
      </c>
      <c r="V232">
        <v>18.100000000000001</v>
      </c>
      <c r="W232">
        <v>0</v>
      </c>
      <c r="Y232">
        <v>16</v>
      </c>
      <c r="Z232">
        <v>21.43</v>
      </c>
      <c r="AA232">
        <v>19.899999999999999</v>
      </c>
      <c r="AB232">
        <v>41402</v>
      </c>
      <c r="AC232">
        <v>5.2</v>
      </c>
      <c r="AD232">
        <v>14.49</v>
      </c>
      <c r="AE232">
        <v>30150</v>
      </c>
      <c r="AF232">
        <v>22.58</v>
      </c>
      <c r="AG232">
        <v>46945</v>
      </c>
      <c r="AH232">
        <v>0</v>
      </c>
      <c r="AI232">
        <v>0</v>
      </c>
      <c r="AL232">
        <v>14.47</v>
      </c>
      <c r="AM232">
        <v>30098</v>
      </c>
      <c r="AN232">
        <v>14.51</v>
      </c>
      <c r="AO232">
        <v>30171</v>
      </c>
      <c r="AP232">
        <v>21.54</v>
      </c>
      <c r="AQ232">
        <v>44800</v>
      </c>
      <c r="AR232">
        <v>25.17</v>
      </c>
      <c r="AS232">
        <v>52353</v>
      </c>
      <c r="AT232">
        <v>25.17</v>
      </c>
      <c r="AU232">
        <v>52353</v>
      </c>
      <c r="AV232">
        <v>0</v>
      </c>
      <c r="AY232">
        <v>0</v>
      </c>
      <c r="AZ232">
        <v>0</v>
      </c>
      <c r="BA232">
        <v>0</v>
      </c>
      <c r="BB232">
        <v>0</v>
      </c>
      <c r="BC232">
        <v>0</v>
      </c>
      <c r="BG232">
        <v>14</v>
      </c>
      <c r="BH232">
        <v>14</v>
      </c>
      <c r="BK232">
        <v>11</v>
      </c>
      <c r="BL232">
        <v>11</v>
      </c>
      <c r="BM232" t="s">
        <v>761</v>
      </c>
    </row>
    <row r="233" spans="1:65" x14ac:dyDescent="0.3">
      <c r="A233" t="s">
        <v>65</v>
      </c>
      <c r="B233" t="s">
        <v>66</v>
      </c>
      <c r="C233" t="s">
        <v>67</v>
      </c>
      <c r="D233" t="s">
        <v>68</v>
      </c>
      <c r="E233" t="s">
        <v>69</v>
      </c>
      <c r="F233" t="s">
        <v>70</v>
      </c>
      <c r="G233" t="s">
        <v>71</v>
      </c>
      <c r="H233" t="s">
        <v>72</v>
      </c>
      <c r="I233" t="s">
        <v>73</v>
      </c>
      <c r="M233" t="s">
        <v>74</v>
      </c>
      <c r="N233" t="s">
        <v>75</v>
      </c>
      <c r="O233" t="s">
        <v>762</v>
      </c>
      <c r="P233" t="s">
        <v>763</v>
      </c>
      <c r="Q233" t="b">
        <v>0</v>
      </c>
      <c r="R233" t="b">
        <v>0</v>
      </c>
      <c r="S233" s="1">
        <v>45763.647488425901</v>
      </c>
      <c r="T233">
        <v>270</v>
      </c>
      <c r="U233">
        <v>274</v>
      </c>
      <c r="V233">
        <v>274</v>
      </c>
      <c r="W233">
        <v>0</v>
      </c>
      <c r="Y233">
        <v>12.5</v>
      </c>
      <c r="Z233">
        <v>20</v>
      </c>
      <c r="AA233">
        <v>16.05</v>
      </c>
      <c r="AB233">
        <v>33383</v>
      </c>
      <c r="AC233">
        <v>1.8</v>
      </c>
      <c r="AD233">
        <v>12.69</v>
      </c>
      <c r="AE233">
        <v>26389</v>
      </c>
      <c r="AF233">
        <v>17.71</v>
      </c>
      <c r="AG233">
        <v>36822</v>
      </c>
      <c r="AH233">
        <v>0</v>
      </c>
      <c r="AI233">
        <v>0</v>
      </c>
      <c r="AL233">
        <v>12.01</v>
      </c>
      <c r="AM233">
        <v>24970</v>
      </c>
      <c r="AN233">
        <v>13.41</v>
      </c>
      <c r="AO233">
        <v>27891</v>
      </c>
      <c r="AP233">
        <v>15.08</v>
      </c>
      <c r="AQ233">
        <v>31362</v>
      </c>
      <c r="AR233">
        <v>16.899999999999999</v>
      </c>
      <c r="AS233">
        <v>35144</v>
      </c>
      <c r="AT233">
        <v>23.38</v>
      </c>
      <c r="AU233">
        <v>48634</v>
      </c>
      <c r="AV233">
        <v>0</v>
      </c>
      <c r="AY233">
        <v>0</v>
      </c>
      <c r="AZ233">
        <v>0</v>
      </c>
      <c r="BA233">
        <v>0</v>
      </c>
      <c r="BB233">
        <v>0</v>
      </c>
      <c r="BC233">
        <v>0</v>
      </c>
      <c r="BG233">
        <v>50</v>
      </c>
      <c r="BH233">
        <v>50</v>
      </c>
      <c r="BK233">
        <v>40</v>
      </c>
      <c r="BL233">
        <v>40</v>
      </c>
      <c r="BM233" t="s">
        <v>764</v>
      </c>
    </row>
    <row r="234" spans="1:65" x14ac:dyDescent="0.3">
      <c r="A234" t="s">
        <v>65</v>
      </c>
      <c r="B234" t="s">
        <v>66</v>
      </c>
      <c r="C234" t="s">
        <v>67</v>
      </c>
      <c r="D234" t="s">
        <v>68</v>
      </c>
      <c r="E234" t="s">
        <v>69</v>
      </c>
      <c r="F234" t="s">
        <v>70</v>
      </c>
      <c r="G234" t="s">
        <v>71</v>
      </c>
      <c r="H234" t="s">
        <v>72</v>
      </c>
      <c r="I234" t="s">
        <v>73</v>
      </c>
      <c r="M234" t="s">
        <v>74</v>
      </c>
      <c r="N234" t="s">
        <v>75</v>
      </c>
      <c r="O234" t="s">
        <v>765</v>
      </c>
      <c r="P234" t="s">
        <v>766</v>
      </c>
      <c r="Q234" t="b">
        <v>0</v>
      </c>
      <c r="R234" t="b">
        <v>0</v>
      </c>
      <c r="S234" s="1">
        <v>45763.647488425901</v>
      </c>
      <c r="T234">
        <v>60</v>
      </c>
      <c r="U234">
        <v>60.5</v>
      </c>
      <c r="V234">
        <v>60.5</v>
      </c>
      <c r="W234">
        <v>0</v>
      </c>
      <c r="Y234">
        <v>10.4</v>
      </c>
      <c r="Z234">
        <v>55.56</v>
      </c>
      <c r="AA234">
        <v>13.95</v>
      </c>
      <c r="AB234">
        <v>29000</v>
      </c>
      <c r="AC234">
        <v>2.6</v>
      </c>
      <c r="AD234">
        <v>12.91</v>
      </c>
      <c r="AE234">
        <v>26855</v>
      </c>
      <c r="AF234">
        <v>14.45</v>
      </c>
      <c r="AG234">
        <v>30057</v>
      </c>
      <c r="AH234">
        <v>0</v>
      </c>
      <c r="AI234">
        <v>0</v>
      </c>
      <c r="AL234">
        <v>12.92</v>
      </c>
      <c r="AM234">
        <v>26866</v>
      </c>
      <c r="AN234">
        <v>13.16</v>
      </c>
      <c r="AO234">
        <v>27373</v>
      </c>
      <c r="AP234">
        <v>13.19</v>
      </c>
      <c r="AQ234">
        <v>27436</v>
      </c>
      <c r="AR234">
        <v>13.57</v>
      </c>
      <c r="AS234">
        <v>28233</v>
      </c>
      <c r="AT234">
        <v>15.97</v>
      </c>
      <c r="AU234">
        <v>33207</v>
      </c>
      <c r="AV234">
        <v>0</v>
      </c>
      <c r="AY234">
        <v>0</v>
      </c>
      <c r="AZ234">
        <v>0</v>
      </c>
      <c r="BA234">
        <v>0</v>
      </c>
      <c r="BB234">
        <v>0</v>
      </c>
      <c r="BC234">
        <v>0</v>
      </c>
      <c r="BG234">
        <v>9</v>
      </c>
      <c r="BH234">
        <v>9</v>
      </c>
      <c r="BK234">
        <v>4</v>
      </c>
      <c r="BL234">
        <v>4</v>
      </c>
      <c r="BM234" t="s">
        <v>767</v>
      </c>
    </row>
    <row r="235" spans="1:65" x14ac:dyDescent="0.3">
      <c r="A235" t="s">
        <v>65</v>
      </c>
      <c r="B235" t="s">
        <v>66</v>
      </c>
      <c r="C235" t="s">
        <v>67</v>
      </c>
      <c r="D235" t="s">
        <v>68</v>
      </c>
      <c r="E235" t="s">
        <v>69</v>
      </c>
      <c r="F235" t="s">
        <v>70</v>
      </c>
      <c r="G235" t="s">
        <v>71</v>
      </c>
      <c r="H235" t="s">
        <v>72</v>
      </c>
      <c r="I235" t="s">
        <v>73</v>
      </c>
      <c r="M235" t="s">
        <v>74</v>
      </c>
      <c r="N235" t="s">
        <v>75</v>
      </c>
      <c r="O235" t="s">
        <v>768</v>
      </c>
      <c r="P235" t="s">
        <v>769</v>
      </c>
      <c r="Q235" t="b">
        <v>0</v>
      </c>
      <c r="R235" t="b">
        <v>0</v>
      </c>
      <c r="S235" s="1">
        <v>45763.647488425901</v>
      </c>
      <c r="T235">
        <v>300</v>
      </c>
      <c r="U235">
        <v>299.5</v>
      </c>
      <c r="V235">
        <v>299.5</v>
      </c>
      <c r="W235">
        <v>0</v>
      </c>
      <c r="Y235">
        <v>9.1999999999999993</v>
      </c>
      <c r="Z235">
        <v>15.79</v>
      </c>
      <c r="AA235">
        <v>14.11</v>
      </c>
      <c r="AB235">
        <v>29352</v>
      </c>
      <c r="AC235">
        <v>1.4</v>
      </c>
      <c r="AD235">
        <v>12.12</v>
      </c>
      <c r="AE235">
        <v>25218</v>
      </c>
      <c r="AF235">
        <v>15.1</v>
      </c>
      <c r="AG235">
        <v>31393</v>
      </c>
      <c r="AH235">
        <v>0</v>
      </c>
      <c r="AI235">
        <v>0</v>
      </c>
      <c r="AL235">
        <v>11.89</v>
      </c>
      <c r="AM235">
        <v>24731</v>
      </c>
      <c r="AN235">
        <v>12.39</v>
      </c>
      <c r="AO235">
        <v>25767</v>
      </c>
      <c r="AP235">
        <v>14.08</v>
      </c>
      <c r="AQ235">
        <v>29290</v>
      </c>
      <c r="AR235">
        <v>15.08</v>
      </c>
      <c r="AS235">
        <v>31362</v>
      </c>
      <c r="AT235">
        <v>16.84</v>
      </c>
      <c r="AU235">
        <v>35020</v>
      </c>
      <c r="AV235">
        <v>0</v>
      </c>
      <c r="AY235">
        <v>0</v>
      </c>
      <c r="AZ235">
        <v>0</v>
      </c>
      <c r="BA235">
        <v>0</v>
      </c>
      <c r="BB235">
        <v>0</v>
      </c>
      <c r="BC235">
        <v>0</v>
      </c>
      <c r="BG235">
        <v>76</v>
      </c>
      <c r="BH235">
        <v>76</v>
      </c>
      <c r="BK235">
        <v>64</v>
      </c>
      <c r="BL235">
        <v>64</v>
      </c>
      <c r="BM235" t="s">
        <v>770</v>
      </c>
    </row>
    <row r="236" spans="1:65" x14ac:dyDescent="0.3">
      <c r="A236" t="s">
        <v>65</v>
      </c>
      <c r="B236" t="s">
        <v>66</v>
      </c>
      <c r="C236" t="s">
        <v>67</v>
      </c>
      <c r="D236" t="s">
        <v>68</v>
      </c>
      <c r="E236" t="s">
        <v>69</v>
      </c>
      <c r="F236" t="s">
        <v>70</v>
      </c>
      <c r="G236" t="s">
        <v>71</v>
      </c>
      <c r="H236" t="s">
        <v>72</v>
      </c>
      <c r="I236" t="s">
        <v>73</v>
      </c>
      <c r="M236" t="s">
        <v>74</v>
      </c>
      <c r="N236" t="s">
        <v>75</v>
      </c>
      <c r="O236" t="s">
        <v>771</v>
      </c>
      <c r="P236" t="s">
        <v>772</v>
      </c>
      <c r="Q236" t="b">
        <v>0</v>
      </c>
      <c r="R236" t="b">
        <v>0</v>
      </c>
      <c r="S236" s="1">
        <v>45763.647488425901</v>
      </c>
      <c r="T236">
        <v>20</v>
      </c>
      <c r="U236">
        <v>16.3</v>
      </c>
      <c r="V236">
        <v>16.3</v>
      </c>
      <c r="W236">
        <v>0</v>
      </c>
      <c r="Y236">
        <v>14.8</v>
      </c>
      <c r="Z236">
        <v>33.33</v>
      </c>
      <c r="AA236">
        <v>17.32</v>
      </c>
      <c r="AB236">
        <v>36025</v>
      </c>
      <c r="AC236">
        <v>8.4</v>
      </c>
      <c r="AD236">
        <v>14.75</v>
      </c>
      <c r="AE236">
        <v>30699</v>
      </c>
      <c r="AF236">
        <v>18.59</v>
      </c>
      <c r="AG236">
        <v>38656</v>
      </c>
      <c r="AH236">
        <v>0</v>
      </c>
      <c r="AI236">
        <v>0</v>
      </c>
      <c r="AL236">
        <v>14.47</v>
      </c>
      <c r="AM236">
        <v>30098</v>
      </c>
      <c r="AN236">
        <v>14.99</v>
      </c>
      <c r="AO236">
        <v>31176</v>
      </c>
      <c r="AP236">
        <v>15.23</v>
      </c>
      <c r="AQ236">
        <v>31683</v>
      </c>
      <c r="AR236">
        <v>17.54</v>
      </c>
      <c r="AS236">
        <v>36481</v>
      </c>
      <c r="AT236">
        <v>25.5</v>
      </c>
      <c r="AU236">
        <v>53037</v>
      </c>
      <c r="AV236">
        <v>0</v>
      </c>
      <c r="AY236">
        <v>0</v>
      </c>
      <c r="AZ236">
        <v>0</v>
      </c>
      <c r="BA236">
        <v>0</v>
      </c>
      <c r="BB236">
        <v>0</v>
      </c>
      <c r="BC236">
        <v>0</v>
      </c>
      <c r="BG236">
        <v>6</v>
      </c>
      <c r="BH236">
        <v>6</v>
      </c>
      <c r="BK236">
        <v>4</v>
      </c>
      <c r="BL236">
        <v>4</v>
      </c>
      <c r="BM236" t="s">
        <v>773</v>
      </c>
    </row>
    <row r="237" spans="1:65" x14ac:dyDescent="0.3">
      <c r="A237" t="s">
        <v>65</v>
      </c>
      <c r="B237" t="s">
        <v>66</v>
      </c>
      <c r="C237" t="s">
        <v>67</v>
      </c>
      <c r="D237" t="s">
        <v>68</v>
      </c>
      <c r="E237" t="s">
        <v>69</v>
      </c>
      <c r="F237" t="s">
        <v>70</v>
      </c>
      <c r="G237" t="s">
        <v>71</v>
      </c>
      <c r="H237" t="s">
        <v>72</v>
      </c>
      <c r="I237" t="s">
        <v>73</v>
      </c>
      <c r="M237" t="s">
        <v>74</v>
      </c>
      <c r="N237" t="s">
        <v>75</v>
      </c>
      <c r="O237" t="s">
        <v>774</v>
      </c>
      <c r="P237" t="s">
        <v>775</v>
      </c>
      <c r="Q237" t="b">
        <v>0</v>
      </c>
      <c r="R237" t="b">
        <v>0</v>
      </c>
      <c r="S237" s="1">
        <v>45763.647488425901</v>
      </c>
      <c r="T237">
        <v>10</v>
      </c>
      <c r="U237">
        <v>12.8</v>
      </c>
      <c r="V237">
        <v>12.8</v>
      </c>
      <c r="W237">
        <v>0</v>
      </c>
      <c r="Y237">
        <v>15.9</v>
      </c>
      <c r="Z237">
        <v>42.86</v>
      </c>
      <c r="AA237">
        <v>32.340000000000003</v>
      </c>
      <c r="AB237">
        <v>67252</v>
      </c>
      <c r="AC237">
        <v>3.8</v>
      </c>
      <c r="AD237">
        <v>24.24</v>
      </c>
      <c r="AE237">
        <v>50437</v>
      </c>
      <c r="AF237">
        <v>36.33</v>
      </c>
      <c r="AG237">
        <v>75541</v>
      </c>
      <c r="AH237">
        <v>0</v>
      </c>
      <c r="AI237">
        <v>0</v>
      </c>
      <c r="AL237">
        <v>24.42</v>
      </c>
      <c r="AM237">
        <v>50799</v>
      </c>
      <c r="AN237">
        <v>24.58</v>
      </c>
      <c r="AO237">
        <v>51120</v>
      </c>
      <c r="AP237">
        <v>29.65</v>
      </c>
      <c r="AQ237">
        <v>61678</v>
      </c>
      <c r="AR237">
        <v>38.340000000000003</v>
      </c>
      <c r="AS237">
        <v>79737</v>
      </c>
      <c r="AT237">
        <v>45.01</v>
      </c>
      <c r="AU237">
        <v>93621</v>
      </c>
      <c r="AV237">
        <v>0</v>
      </c>
      <c r="AY237">
        <v>0</v>
      </c>
      <c r="AZ237">
        <v>0</v>
      </c>
      <c r="BA237">
        <v>0</v>
      </c>
      <c r="BB237">
        <v>0</v>
      </c>
      <c r="BC237">
        <v>0</v>
      </c>
      <c r="BG237">
        <v>7</v>
      </c>
      <c r="BH237">
        <v>7</v>
      </c>
      <c r="BK237">
        <v>4</v>
      </c>
      <c r="BL237">
        <v>4</v>
      </c>
      <c r="BM237" t="s">
        <v>776</v>
      </c>
    </row>
    <row r="238" spans="1:65" x14ac:dyDescent="0.3">
      <c r="A238" t="s">
        <v>65</v>
      </c>
      <c r="B238" t="s">
        <v>66</v>
      </c>
      <c r="C238" t="s">
        <v>67</v>
      </c>
      <c r="D238" t="s">
        <v>68</v>
      </c>
      <c r="E238" t="s">
        <v>69</v>
      </c>
      <c r="F238" t="s">
        <v>70</v>
      </c>
      <c r="G238" t="s">
        <v>71</v>
      </c>
      <c r="H238" t="s">
        <v>72</v>
      </c>
      <c r="I238" t="s">
        <v>73</v>
      </c>
      <c r="M238" t="s">
        <v>74</v>
      </c>
      <c r="N238" t="s">
        <v>75</v>
      </c>
      <c r="O238" t="s">
        <v>777</v>
      </c>
      <c r="P238" t="s">
        <v>778</v>
      </c>
      <c r="Q238" t="b">
        <v>0</v>
      </c>
      <c r="R238" t="b">
        <v>0</v>
      </c>
      <c r="S238" s="1">
        <v>45763.647488425901</v>
      </c>
      <c r="T238">
        <v>110</v>
      </c>
      <c r="U238">
        <v>113.3</v>
      </c>
      <c r="V238">
        <v>113.3</v>
      </c>
      <c r="W238">
        <v>0</v>
      </c>
      <c r="Y238">
        <v>11.4</v>
      </c>
      <c r="Z238">
        <v>10.34</v>
      </c>
      <c r="AA238">
        <v>23</v>
      </c>
      <c r="AB238">
        <v>47836</v>
      </c>
      <c r="AC238">
        <v>3.9</v>
      </c>
      <c r="AD238">
        <v>14.93</v>
      </c>
      <c r="AE238">
        <v>31051</v>
      </c>
      <c r="AF238">
        <v>26.97</v>
      </c>
      <c r="AG238">
        <v>56094</v>
      </c>
      <c r="AH238">
        <v>0</v>
      </c>
      <c r="AI238">
        <v>0</v>
      </c>
      <c r="AL238">
        <v>11.77</v>
      </c>
      <c r="AM238">
        <v>24472</v>
      </c>
      <c r="AN238">
        <v>18.72</v>
      </c>
      <c r="AO238">
        <v>38936</v>
      </c>
      <c r="AP238">
        <v>24.2</v>
      </c>
      <c r="AQ238">
        <v>50343</v>
      </c>
      <c r="AR238">
        <v>29.4</v>
      </c>
      <c r="AS238">
        <v>61160</v>
      </c>
      <c r="AT238">
        <v>29.56</v>
      </c>
      <c r="AU238">
        <v>61471</v>
      </c>
      <c r="AV238">
        <v>0</v>
      </c>
      <c r="AY238">
        <v>0</v>
      </c>
      <c r="AZ238">
        <v>0</v>
      </c>
      <c r="BA238">
        <v>0</v>
      </c>
      <c r="BB238">
        <v>0</v>
      </c>
      <c r="BC238">
        <v>0</v>
      </c>
      <c r="BG238">
        <v>29</v>
      </c>
      <c r="BH238">
        <v>29</v>
      </c>
      <c r="BK238">
        <v>26</v>
      </c>
      <c r="BL238">
        <v>26</v>
      </c>
      <c r="BM238" t="s">
        <v>779</v>
      </c>
    </row>
    <row r="239" spans="1:65" x14ac:dyDescent="0.3">
      <c r="A239" t="s">
        <v>65</v>
      </c>
      <c r="B239" t="s">
        <v>66</v>
      </c>
      <c r="C239" t="s">
        <v>67</v>
      </c>
      <c r="D239" t="s">
        <v>68</v>
      </c>
      <c r="E239" t="s">
        <v>69</v>
      </c>
      <c r="F239" t="s">
        <v>70</v>
      </c>
      <c r="G239" t="s">
        <v>71</v>
      </c>
      <c r="H239" t="s">
        <v>72</v>
      </c>
      <c r="I239" t="s">
        <v>73</v>
      </c>
      <c r="M239" t="s">
        <v>74</v>
      </c>
      <c r="N239" t="s">
        <v>75</v>
      </c>
      <c r="O239" t="s">
        <v>780</v>
      </c>
      <c r="P239" t="s">
        <v>781</v>
      </c>
      <c r="Q239" t="b">
        <v>0</v>
      </c>
      <c r="R239" t="b">
        <v>0</v>
      </c>
      <c r="S239" s="1">
        <v>45763.647488425901</v>
      </c>
      <c r="T239">
        <v>90</v>
      </c>
      <c r="U239">
        <v>88.6</v>
      </c>
      <c r="V239">
        <v>88.6</v>
      </c>
      <c r="W239">
        <v>0</v>
      </c>
      <c r="Y239">
        <v>10.4</v>
      </c>
      <c r="Z239">
        <v>5.26</v>
      </c>
      <c r="AA239">
        <v>20.8</v>
      </c>
      <c r="AB239">
        <v>43267</v>
      </c>
      <c r="AC239">
        <v>5.0999999999999996</v>
      </c>
      <c r="AD239">
        <v>16.36</v>
      </c>
      <c r="AE239">
        <v>34015</v>
      </c>
      <c r="AF239">
        <v>22.99</v>
      </c>
      <c r="AG239">
        <v>47826</v>
      </c>
      <c r="AH239">
        <v>0</v>
      </c>
      <c r="AI239">
        <v>0</v>
      </c>
      <c r="AL239">
        <v>15.34</v>
      </c>
      <c r="AM239">
        <v>31922</v>
      </c>
      <c r="AN239">
        <v>17.48</v>
      </c>
      <c r="AO239">
        <v>36346</v>
      </c>
      <c r="AP239">
        <v>19.63</v>
      </c>
      <c r="AQ239">
        <v>40842</v>
      </c>
      <c r="AR239">
        <v>24.85</v>
      </c>
      <c r="AS239">
        <v>51680</v>
      </c>
      <c r="AT239">
        <v>25.43</v>
      </c>
      <c r="AU239">
        <v>52871</v>
      </c>
      <c r="AV239">
        <v>0</v>
      </c>
      <c r="AY239">
        <v>0</v>
      </c>
      <c r="AZ239">
        <v>0</v>
      </c>
      <c r="BA239">
        <v>0</v>
      </c>
      <c r="BB239">
        <v>0</v>
      </c>
      <c r="BC239">
        <v>0</v>
      </c>
      <c r="BG239">
        <v>38</v>
      </c>
      <c r="BH239">
        <v>38</v>
      </c>
      <c r="BK239">
        <v>36</v>
      </c>
      <c r="BL239">
        <v>36</v>
      </c>
      <c r="BM239" t="s">
        <v>782</v>
      </c>
    </row>
    <row r="240" spans="1:65" x14ac:dyDescent="0.3">
      <c r="A240" t="s">
        <v>65</v>
      </c>
      <c r="B240" t="s">
        <v>66</v>
      </c>
      <c r="C240" t="s">
        <v>67</v>
      </c>
      <c r="D240" t="s">
        <v>68</v>
      </c>
      <c r="E240" t="s">
        <v>69</v>
      </c>
      <c r="F240" t="s">
        <v>70</v>
      </c>
      <c r="G240" t="s">
        <v>71</v>
      </c>
      <c r="H240" t="s">
        <v>72</v>
      </c>
      <c r="I240" t="s">
        <v>73</v>
      </c>
      <c r="M240" t="s">
        <v>74</v>
      </c>
      <c r="N240" t="s">
        <v>75</v>
      </c>
      <c r="O240" t="s">
        <v>783</v>
      </c>
      <c r="P240" t="s">
        <v>784</v>
      </c>
      <c r="Q240" t="b">
        <v>0</v>
      </c>
      <c r="R240" t="b">
        <v>0</v>
      </c>
      <c r="S240" s="1">
        <v>45763.647488425901</v>
      </c>
      <c r="T240">
        <v>30</v>
      </c>
      <c r="U240">
        <v>30.5</v>
      </c>
      <c r="V240">
        <v>30.5</v>
      </c>
      <c r="W240">
        <v>0</v>
      </c>
      <c r="Y240">
        <v>36</v>
      </c>
      <c r="Z240">
        <v>10.53</v>
      </c>
      <c r="AA240">
        <v>17.52</v>
      </c>
      <c r="AB240">
        <v>36449</v>
      </c>
      <c r="AC240">
        <v>6</v>
      </c>
      <c r="AD240">
        <v>13.23</v>
      </c>
      <c r="AE240">
        <v>27518</v>
      </c>
      <c r="AF240">
        <v>19.64</v>
      </c>
      <c r="AG240">
        <v>40853</v>
      </c>
      <c r="AH240">
        <v>0</v>
      </c>
      <c r="AI240">
        <v>0</v>
      </c>
      <c r="AL240">
        <v>11.6</v>
      </c>
      <c r="AM240">
        <v>24141</v>
      </c>
      <c r="AN240">
        <v>14.78</v>
      </c>
      <c r="AO240">
        <v>30761</v>
      </c>
      <c r="AP240">
        <v>18.170000000000002</v>
      </c>
      <c r="AQ240">
        <v>37807</v>
      </c>
      <c r="AR240">
        <v>18.899999999999999</v>
      </c>
      <c r="AS240">
        <v>39319</v>
      </c>
      <c r="AT240">
        <v>23.46</v>
      </c>
      <c r="AU240">
        <v>48779</v>
      </c>
      <c r="AV240">
        <v>0</v>
      </c>
      <c r="AY240">
        <v>0</v>
      </c>
      <c r="AZ240">
        <v>0</v>
      </c>
      <c r="BA240">
        <v>0</v>
      </c>
      <c r="BB240">
        <v>0</v>
      </c>
      <c r="BC240">
        <v>0</v>
      </c>
      <c r="BG240">
        <v>19</v>
      </c>
      <c r="BH240">
        <v>19</v>
      </c>
      <c r="BK240">
        <v>17</v>
      </c>
      <c r="BL240">
        <v>17</v>
      </c>
      <c r="BM240" t="s">
        <v>785</v>
      </c>
    </row>
    <row r="241" spans="1:65" x14ac:dyDescent="0.3">
      <c r="A241" t="s">
        <v>65</v>
      </c>
      <c r="B241" t="s">
        <v>66</v>
      </c>
      <c r="C241" t="s">
        <v>67</v>
      </c>
      <c r="D241" t="s">
        <v>68</v>
      </c>
      <c r="E241" t="s">
        <v>69</v>
      </c>
      <c r="F241" t="s">
        <v>70</v>
      </c>
      <c r="G241" t="s">
        <v>71</v>
      </c>
      <c r="H241" t="s">
        <v>72</v>
      </c>
      <c r="I241" t="s">
        <v>73</v>
      </c>
      <c r="M241" t="s">
        <v>74</v>
      </c>
      <c r="N241" t="s">
        <v>75</v>
      </c>
      <c r="O241" t="s">
        <v>786</v>
      </c>
      <c r="P241" t="s">
        <v>787</v>
      </c>
      <c r="Q241" t="b">
        <v>0</v>
      </c>
      <c r="R241" t="b">
        <v>0</v>
      </c>
      <c r="S241" s="1">
        <v>45763.647488425901</v>
      </c>
      <c r="T241">
        <v>10</v>
      </c>
      <c r="U241">
        <v>14</v>
      </c>
      <c r="V241">
        <v>14</v>
      </c>
      <c r="W241">
        <v>0</v>
      </c>
      <c r="Y241">
        <v>36</v>
      </c>
      <c r="Z241">
        <v>33.33</v>
      </c>
      <c r="AA241">
        <v>14.52</v>
      </c>
      <c r="AB241">
        <v>30181</v>
      </c>
      <c r="AC241">
        <v>4.4000000000000004</v>
      </c>
      <c r="AD241">
        <v>13.63</v>
      </c>
      <c r="AE241">
        <v>28347</v>
      </c>
      <c r="AF241">
        <v>14.94</v>
      </c>
      <c r="AG241">
        <v>31083</v>
      </c>
      <c r="AH241">
        <v>0</v>
      </c>
      <c r="AI241">
        <v>0</v>
      </c>
      <c r="AL241">
        <v>13.65</v>
      </c>
      <c r="AM241">
        <v>28389</v>
      </c>
      <c r="AN241">
        <v>13.74</v>
      </c>
      <c r="AO241">
        <v>28575</v>
      </c>
      <c r="AP241">
        <v>13.74</v>
      </c>
      <c r="AQ241">
        <v>28575</v>
      </c>
      <c r="AR241">
        <v>15.74</v>
      </c>
      <c r="AS241">
        <v>32730</v>
      </c>
      <c r="AT241">
        <v>15.74</v>
      </c>
      <c r="AU241">
        <v>32730</v>
      </c>
      <c r="AV241">
        <v>0</v>
      </c>
      <c r="AY241">
        <v>0</v>
      </c>
      <c r="AZ241">
        <v>0</v>
      </c>
      <c r="BA241">
        <v>0</v>
      </c>
      <c r="BB241">
        <v>0</v>
      </c>
      <c r="BC241">
        <v>0</v>
      </c>
      <c r="BG241">
        <v>6</v>
      </c>
      <c r="BH241">
        <v>6</v>
      </c>
      <c r="BK241">
        <v>4</v>
      </c>
      <c r="BL241">
        <v>4</v>
      </c>
      <c r="BM241" t="s">
        <v>788</v>
      </c>
    </row>
    <row r="242" spans="1:65" x14ac:dyDescent="0.3">
      <c r="A242" t="s">
        <v>65</v>
      </c>
      <c r="B242" t="s">
        <v>66</v>
      </c>
      <c r="C242" t="s">
        <v>67</v>
      </c>
      <c r="D242" t="s">
        <v>68</v>
      </c>
      <c r="E242" t="s">
        <v>69</v>
      </c>
      <c r="F242" t="s">
        <v>70</v>
      </c>
      <c r="G242" t="s">
        <v>71</v>
      </c>
      <c r="H242" t="s">
        <v>72</v>
      </c>
      <c r="I242" t="s">
        <v>73</v>
      </c>
      <c r="M242" t="s">
        <v>74</v>
      </c>
      <c r="N242" t="s">
        <v>75</v>
      </c>
      <c r="O242" t="s">
        <v>789</v>
      </c>
      <c r="P242" t="s">
        <v>790</v>
      </c>
      <c r="Q242" t="b">
        <v>0</v>
      </c>
      <c r="R242" t="b">
        <v>0</v>
      </c>
      <c r="S242" s="1">
        <v>45763.647488425901</v>
      </c>
      <c r="T242">
        <v>100</v>
      </c>
      <c r="U242">
        <v>101.3</v>
      </c>
      <c r="V242">
        <v>101.3</v>
      </c>
      <c r="W242">
        <v>0</v>
      </c>
      <c r="Y242">
        <v>13.3</v>
      </c>
      <c r="Z242">
        <v>21.95</v>
      </c>
      <c r="AA242">
        <v>17.059999999999999</v>
      </c>
      <c r="AB242">
        <v>35507</v>
      </c>
      <c r="AC242">
        <v>2.5</v>
      </c>
      <c r="AD242">
        <v>13.9</v>
      </c>
      <c r="AE242">
        <v>28907</v>
      </c>
      <c r="AF242">
        <v>18.63</v>
      </c>
      <c r="AG242">
        <v>38750</v>
      </c>
      <c r="AH242">
        <v>0</v>
      </c>
      <c r="AI242">
        <v>0</v>
      </c>
      <c r="AL242">
        <v>14.05</v>
      </c>
      <c r="AM242">
        <v>29218</v>
      </c>
      <c r="AN242">
        <v>14.18</v>
      </c>
      <c r="AO242">
        <v>29508</v>
      </c>
      <c r="AP242">
        <v>16.809999999999999</v>
      </c>
      <c r="AQ242">
        <v>34958</v>
      </c>
      <c r="AR242">
        <v>18.03</v>
      </c>
      <c r="AS242">
        <v>37496</v>
      </c>
      <c r="AT242">
        <v>22.03</v>
      </c>
      <c r="AU242">
        <v>45816</v>
      </c>
      <c r="AV242">
        <v>0</v>
      </c>
      <c r="AY242">
        <v>0</v>
      </c>
      <c r="AZ242">
        <v>0</v>
      </c>
      <c r="BA242">
        <v>0</v>
      </c>
      <c r="BB242">
        <v>0</v>
      </c>
      <c r="BC242">
        <v>0</v>
      </c>
      <c r="BG242">
        <v>41</v>
      </c>
      <c r="BH242">
        <v>41</v>
      </c>
      <c r="BK242">
        <v>32</v>
      </c>
      <c r="BL242">
        <v>32</v>
      </c>
    </row>
    <row r="243" spans="1:65" x14ac:dyDescent="0.3">
      <c r="A243" t="s">
        <v>65</v>
      </c>
      <c r="B243" t="s">
        <v>66</v>
      </c>
      <c r="C243" t="s">
        <v>67</v>
      </c>
      <c r="D243" t="s">
        <v>68</v>
      </c>
      <c r="E243" t="s">
        <v>69</v>
      </c>
      <c r="F243" t="s">
        <v>70</v>
      </c>
      <c r="G243" t="s">
        <v>71</v>
      </c>
      <c r="H243" t="s">
        <v>72</v>
      </c>
      <c r="I243" t="s">
        <v>73</v>
      </c>
      <c r="M243" t="s">
        <v>74</v>
      </c>
      <c r="N243" t="s">
        <v>75</v>
      </c>
      <c r="O243" t="s">
        <v>791</v>
      </c>
      <c r="P243" t="s">
        <v>792</v>
      </c>
      <c r="Q243" t="b">
        <v>0</v>
      </c>
      <c r="R243" t="b">
        <v>0</v>
      </c>
      <c r="S243" s="1">
        <v>45763.647488425901</v>
      </c>
      <c r="T243">
        <v>360</v>
      </c>
      <c r="U243">
        <v>358.4</v>
      </c>
      <c r="V243">
        <v>358.4</v>
      </c>
      <c r="W243">
        <v>0</v>
      </c>
      <c r="Y243">
        <v>5.5</v>
      </c>
      <c r="Z243">
        <v>6.82</v>
      </c>
      <c r="AA243">
        <v>13.27</v>
      </c>
      <c r="AB243">
        <v>27601</v>
      </c>
      <c r="AC243">
        <v>1.1000000000000001</v>
      </c>
      <c r="AD243">
        <v>11.98</v>
      </c>
      <c r="AE243">
        <v>24918</v>
      </c>
      <c r="AF243">
        <v>13.91</v>
      </c>
      <c r="AG243">
        <v>28928</v>
      </c>
      <c r="AH243">
        <v>0</v>
      </c>
      <c r="AI243">
        <v>0</v>
      </c>
      <c r="AL243">
        <v>11.95</v>
      </c>
      <c r="AM243">
        <v>24856</v>
      </c>
      <c r="AN243">
        <v>12.05</v>
      </c>
      <c r="AO243">
        <v>25063</v>
      </c>
      <c r="AP243">
        <v>13.24</v>
      </c>
      <c r="AQ243">
        <v>27539</v>
      </c>
      <c r="AR243">
        <v>13.67</v>
      </c>
      <c r="AS243">
        <v>28420</v>
      </c>
      <c r="AT243">
        <v>15.23</v>
      </c>
      <c r="AU243">
        <v>31673</v>
      </c>
      <c r="AV243">
        <v>0</v>
      </c>
      <c r="AY243">
        <v>0</v>
      </c>
      <c r="AZ243">
        <v>0</v>
      </c>
      <c r="BA243">
        <v>0</v>
      </c>
      <c r="BB243">
        <v>0</v>
      </c>
      <c r="BC243">
        <v>0</v>
      </c>
      <c r="BG243">
        <v>44</v>
      </c>
      <c r="BH243">
        <v>44</v>
      </c>
      <c r="BK243">
        <v>41</v>
      </c>
      <c r="BL243">
        <v>41</v>
      </c>
      <c r="BM243" t="s">
        <v>793</v>
      </c>
    </row>
    <row r="244" spans="1:65" x14ac:dyDescent="0.3">
      <c r="A244" t="s">
        <v>65</v>
      </c>
      <c r="B244" t="s">
        <v>66</v>
      </c>
      <c r="C244" t="s">
        <v>67</v>
      </c>
      <c r="D244" t="s">
        <v>68</v>
      </c>
      <c r="E244" t="s">
        <v>69</v>
      </c>
      <c r="F244" t="s">
        <v>70</v>
      </c>
      <c r="G244" t="s">
        <v>71</v>
      </c>
      <c r="H244" t="s">
        <v>72</v>
      </c>
      <c r="I244" t="s">
        <v>73</v>
      </c>
      <c r="M244" t="s">
        <v>74</v>
      </c>
      <c r="N244" t="s">
        <v>75</v>
      </c>
      <c r="O244" t="s">
        <v>794</v>
      </c>
      <c r="P244" t="s">
        <v>795</v>
      </c>
      <c r="Q244" t="b">
        <v>0</v>
      </c>
      <c r="R244" t="b">
        <v>0</v>
      </c>
      <c r="S244" s="1">
        <v>45763.647488425901</v>
      </c>
      <c r="T244">
        <v>80</v>
      </c>
      <c r="U244">
        <v>84.8</v>
      </c>
      <c r="V244">
        <v>84.8</v>
      </c>
      <c r="W244">
        <v>0</v>
      </c>
      <c r="Y244">
        <v>7.8</v>
      </c>
      <c r="Z244">
        <v>19.23</v>
      </c>
      <c r="AA244">
        <v>19.54</v>
      </c>
      <c r="AB244">
        <v>40646</v>
      </c>
      <c r="AC244">
        <v>4.0999999999999996</v>
      </c>
      <c r="AD244">
        <v>15.83</v>
      </c>
      <c r="AE244">
        <v>32927</v>
      </c>
      <c r="AF244">
        <v>21.36</v>
      </c>
      <c r="AG244">
        <v>44448</v>
      </c>
      <c r="AH244">
        <v>0</v>
      </c>
      <c r="AI244">
        <v>0</v>
      </c>
      <c r="AL244">
        <v>15.35</v>
      </c>
      <c r="AM244">
        <v>31932</v>
      </c>
      <c r="AN244">
        <v>16.170000000000002</v>
      </c>
      <c r="AO244">
        <v>33652</v>
      </c>
      <c r="AP244">
        <v>18.32</v>
      </c>
      <c r="AQ244">
        <v>38086</v>
      </c>
      <c r="AR244">
        <v>22.05</v>
      </c>
      <c r="AS244">
        <v>45857</v>
      </c>
      <c r="AT244">
        <v>24.35</v>
      </c>
      <c r="AU244">
        <v>50644</v>
      </c>
      <c r="AV244">
        <v>0</v>
      </c>
      <c r="AY244">
        <v>0</v>
      </c>
      <c r="AZ244">
        <v>0</v>
      </c>
      <c r="BA244">
        <v>0</v>
      </c>
      <c r="BB244">
        <v>0</v>
      </c>
      <c r="BC244">
        <v>0</v>
      </c>
      <c r="BG244">
        <v>26</v>
      </c>
      <c r="BH244">
        <v>26</v>
      </c>
      <c r="BK244">
        <v>21</v>
      </c>
      <c r="BL244">
        <v>21</v>
      </c>
      <c r="BM244" t="s">
        <v>796</v>
      </c>
    </row>
    <row r="245" spans="1:65" x14ac:dyDescent="0.3">
      <c r="A245" t="s">
        <v>65</v>
      </c>
      <c r="B245" t="s">
        <v>66</v>
      </c>
      <c r="C245" t="s">
        <v>67</v>
      </c>
      <c r="D245" t="s">
        <v>68</v>
      </c>
      <c r="E245" t="s">
        <v>69</v>
      </c>
      <c r="F245" t="s">
        <v>70</v>
      </c>
      <c r="G245" t="s">
        <v>71</v>
      </c>
      <c r="H245" t="s">
        <v>72</v>
      </c>
      <c r="I245" t="s">
        <v>73</v>
      </c>
      <c r="M245" t="s">
        <v>74</v>
      </c>
      <c r="N245" t="s">
        <v>75</v>
      </c>
      <c r="O245" t="s">
        <v>797</v>
      </c>
      <c r="P245" t="s">
        <v>798</v>
      </c>
      <c r="Q245" t="b">
        <v>0</v>
      </c>
      <c r="R245" t="b">
        <v>0</v>
      </c>
      <c r="S245" s="1">
        <v>45763.647488425901</v>
      </c>
      <c r="T245">
        <v>60</v>
      </c>
      <c r="U245">
        <v>63.2</v>
      </c>
      <c r="V245">
        <v>63.2</v>
      </c>
      <c r="W245">
        <v>0</v>
      </c>
      <c r="Y245">
        <v>8.9</v>
      </c>
      <c r="Z245">
        <v>47.37</v>
      </c>
      <c r="AA245">
        <v>23.31</v>
      </c>
      <c r="AB245">
        <v>48489</v>
      </c>
      <c r="AC245">
        <v>1.8</v>
      </c>
      <c r="AD245">
        <v>16.23</v>
      </c>
      <c r="AE245">
        <v>33756</v>
      </c>
      <c r="AF245">
        <v>26.8</v>
      </c>
      <c r="AG245">
        <v>55752</v>
      </c>
      <c r="AH245">
        <v>0</v>
      </c>
      <c r="AI245">
        <v>0</v>
      </c>
      <c r="AL245">
        <v>15.29</v>
      </c>
      <c r="AM245">
        <v>31808</v>
      </c>
      <c r="AN245">
        <v>17.48</v>
      </c>
      <c r="AO245">
        <v>36356</v>
      </c>
      <c r="AP245">
        <v>22</v>
      </c>
      <c r="AQ245">
        <v>45743</v>
      </c>
      <c r="AR245">
        <v>30.84</v>
      </c>
      <c r="AS245">
        <v>64144</v>
      </c>
      <c r="AT245">
        <v>32.75</v>
      </c>
      <c r="AU245">
        <v>68123</v>
      </c>
      <c r="AV245">
        <v>0</v>
      </c>
      <c r="AY245">
        <v>0</v>
      </c>
      <c r="AZ245">
        <v>0</v>
      </c>
      <c r="BA245">
        <v>0</v>
      </c>
      <c r="BB245">
        <v>0</v>
      </c>
      <c r="BC245">
        <v>0</v>
      </c>
      <c r="BG245">
        <v>38</v>
      </c>
      <c r="BH245">
        <v>38</v>
      </c>
      <c r="BK245">
        <v>20</v>
      </c>
      <c r="BL245">
        <v>20</v>
      </c>
      <c r="BM245" t="s">
        <v>799</v>
      </c>
    </row>
    <row r="246" spans="1:65" x14ac:dyDescent="0.3">
      <c r="A246" t="s">
        <v>65</v>
      </c>
      <c r="B246" t="s">
        <v>66</v>
      </c>
      <c r="C246" t="s">
        <v>67</v>
      </c>
      <c r="D246" t="s">
        <v>68</v>
      </c>
      <c r="E246" t="s">
        <v>69</v>
      </c>
      <c r="F246" t="s">
        <v>70</v>
      </c>
      <c r="G246" t="s">
        <v>71</v>
      </c>
      <c r="H246" t="s">
        <v>72</v>
      </c>
      <c r="I246" t="s">
        <v>73</v>
      </c>
      <c r="M246" t="s">
        <v>74</v>
      </c>
      <c r="N246" t="s">
        <v>75</v>
      </c>
      <c r="O246" t="s">
        <v>800</v>
      </c>
      <c r="P246" t="s">
        <v>801</v>
      </c>
      <c r="Q246" t="b">
        <v>0</v>
      </c>
      <c r="R246" t="b">
        <v>0</v>
      </c>
      <c r="S246" s="1">
        <v>45763.647488425901</v>
      </c>
      <c r="T246">
        <v>740</v>
      </c>
      <c r="U246">
        <v>743.7</v>
      </c>
      <c r="V246">
        <v>743.7</v>
      </c>
      <c r="W246">
        <v>0</v>
      </c>
      <c r="Y246">
        <v>3.7</v>
      </c>
      <c r="Z246">
        <v>22.03</v>
      </c>
      <c r="AA246">
        <v>29.51</v>
      </c>
      <c r="AB246">
        <v>61377</v>
      </c>
      <c r="AC246">
        <v>1.3</v>
      </c>
      <c r="AD246">
        <v>20.28</v>
      </c>
      <c r="AE246">
        <v>42184</v>
      </c>
      <c r="AF246">
        <v>34.049999999999997</v>
      </c>
      <c r="AG246">
        <v>70833</v>
      </c>
      <c r="AH246">
        <v>0</v>
      </c>
      <c r="AI246">
        <v>0</v>
      </c>
      <c r="AL246">
        <v>18.64</v>
      </c>
      <c r="AM246">
        <v>38771</v>
      </c>
      <c r="AN246">
        <v>22.88</v>
      </c>
      <c r="AO246">
        <v>47583</v>
      </c>
      <c r="AP246">
        <v>25.78</v>
      </c>
      <c r="AQ246">
        <v>53616</v>
      </c>
      <c r="AR246">
        <v>32.119999999999997</v>
      </c>
      <c r="AS246">
        <v>66817</v>
      </c>
      <c r="AT246">
        <v>43.26</v>
      </c>
      <c r="AU246">
        <v>89974</v>
      </c>
      <c r="AV246">
        <v>0</v>
      </c>
      <c r="AY246">
        <v>0</v>
      </c>
      <c r="AZ246">
        <v>0</v>
      </c>
      <c r="BA246">
        <v>0</v>
      </c>
      <c r="BB246">
        <v>0</v>
      </c>
      <c r="BC246">
        <v>0</v>
      </c>
      <c r="BG246">
        <v>454</v>
      </c>
      <c r="BH246">
        <v>454</v>
      </c>
      <c r="BK246">
        <v>354</v>
      </c>
      <c r="BL246">
        <v>354</v>
      </c>
      <c r="BM246" t="s">
        <v>802</v>
      </c>
    </row>
    <row r="247" spans="1:65" x14ac:dyDescent="0.3">
      <c r="A247" t="s">
        <v>65</v>
      </c>
      <c r="B247" t="s">
        <v>66</v>
      </c>
      <c r="C247" t="s">
        <v>67</v>
      </c>
      <c r="D247" t="s">
        <v>68</v>
      </c>
      <c r="E247" t="s">
        <v>69</v>
      </c>
      <c r="F247" t="s">
        <v>70</v>
      </c>
      <c r="G247" t="s">
        <v>71</v>
      </c>
      <c r="H247" t="s">
        <v>72</v>
      </c>
      <c r="I247" t="s">
        <v>73</v>
      </c>
      <c r="M247" t="s">
        <v>74</v>
      </c>
      <c r="N247" t="s">
        <v>75</v>
      </c>
      <c r="O247" t="s">
        <v>803</v>
      </c>
      <c r="P247" t="s">
        <v>804</v>
      </c>
      <c r="Q247" t="b">
        <v>0</v>
      </c>
      <c r="R247" t="b">
        <v>0</v>
      </c>
      <c r="S247" s="1">
        <v>45763.647488425901</v>
      </c>
      <c r="T247">
        <v>100</v>
      </c>
      <c r="U247">
        <v>98</v>
      </c>
      <c r="V247">
        <v>98</v>
      </c>
      <c r="W247">
        <v>0</v>
      </c>
      <c r="Y247">
        <v>8.8000000000000007</v>
      </c>
      <c r="Z247">
        <v>32.94</v>
      </c>
      <c r="AA247">
        <v>60.92</v>
      </c>
      <c r="AB247">
        <v>126707</v>
      </c>
      <c r="AC247">
        <v>4.0999999999999996</v>
      </c>
      <c r="AD247">
        <v>34.700000000000003</v>
      </c>
      <c r="AE247">
        <v>72196</v>
      </c>
      <c r="AF247">
        <v>73.819999999999993</v>
      </c>
      <c r="AG247">
        <v>153546</v>
      </c>
      <c r="AH247">
        <v>0</v>
      </c>
      <c r="AI247">
        <v>0</v>
      </c>
      <c r="AL247">
        <v>30</v>
      </c>
      <c r="AM247">
        <v>62407</v>
      </c>
      <c r="AN247">
        <v>39.01</v>
      </c>
      <c r="AO247">
        <v>81132</v>
      </c>
      <c r="AP247">
        <v>54.46</v>
      </c>
      <c r="AQ247">
        <v>113266</v>
      </c>
      <c r="AR247">
        <v>75.010000000000005</v>
      </c>
      <c r="AS247">
        <v>156032</v>
      </c>
      <c r="AT247">
        <v>96.9</v>
      </c>
      <c r="AU247">
        <v>201545</v>
      </c>
      <c r="AV247">
        <v>0</v>
      </c>
      <c r="AY247">
        <v>0</v>
      </c>
      <c r="AZ247">
        <v>0</v>
      </c>
      <c r="BA247">
        <v>0</v>
      </c>
      <c r="BB247">
        <v>0</v>
      </c>
      <c r="BC247">
        <v>0</v>
      </c>
      <c r="BG247">
        <v>85</v>
      </c>
      <c r="BH247">
        <v>85</v>
      </c>
      <c r="BK247">
        <v>57</v>
      </c>
      <c r="BL247">
        <v>57</v>
      </c>
      <c r="BM247" t="s">
        <v>805</v>
      </c>
    </row>
    <row r="248" spans="1:65" x14ac:dyDescent="0.3">
      <c r="A248" t="s">
        <v>65</v>
      </c>
      <c r="B248" t="s">
        <v>66</v>
      </c>
      <c r="C248" t="s">
        <v>67</v>
      </c>
      <c r="D248" t="s">
        <v>68</v>
      </c>
      <c r="E248" t="s">
        <v>69</v>
      </c>
      <c r="F248" t="s">
        <v>70</v>
      </c>
      <c r="G248" t="s">
        <v>71</v>
      </c>
      <c r="H248" t="s">
        <v>72</v>
      </c>
      <c r="I248" t="s">
        <v>73</v>
      </c>
      <c r="M248" t="s">
        <v>74</v>
      </c>
      <c r="N248" t="s">
        <v>75</v>
      </c>
      <c r="O248" t="s">
        <v>806</v>
      </c>
      <c r="P248" t="s">
        <v>807</v>
      </c>
      <c r="Q248" t="b">
        <v>0</v>
      </c>
      <c r="R248" t="b">
        <v>0</v>
      </c>
      <c r="S248" s="1">
        <v>45763.647488425901</v>
      </c>
      <c r="T248">
        <v>2250</v>
      </c>
      <c r="U248">
        <v>2253</v>
      </c>
      <c r="V248">
        <v>2253</v>
      </c>
      <c r="W248">
        <v>0</v>
      </c>
      <c r="Y248">
        <v>2.6</v>
      </c>
      <c r="Z248">
        <v>15.31</v>
      </c>
      <c r="AA248">
        <v>15.28</v>
      </c>
      <c r="AB248">
        <v>31791</v>
      </c>
      <c r="AC248">
        <v>0.6</v>
      </c>
      <c r="AD248">
        <v>13.36</v>
      </c>
      <c r="AE248">
        <v>27776</v>
      </c>
      <c r="AF248">
        <v>16.23</v>
      </c>
      <c r="AG248">
        <v>33768</v>
      </c>
      <c r="AH248">
        <v>0</v>
      </c>
      <c r="AI248">
        <v>0</v>
      </c>
      <c r="AL248">
        <v>12.44</v>
      </c>
      <c r="AM248">
        <v>25872</v>
      </c>
      <c r="AN248">
        <v>14.29</v>
      </c>
      <c r="AO248">
        <v>29742</v>
      </c>
      <c r="AP248">
        <v>14.67</v>
      </c>
      <c r="AQ248">
        <v>30501</v>
      </c>
      <c r="AR248">
        <v>16.579999999999998</v>
      </c>
      <c r="AS248">
        <v>34496</v>
      </c>
      <c r="AT248">
        <v>18.39</v>
      </c>
      <c r="AU248">
        <v>38262</v>
      </c>
      <c r="AV248">
        <v>0</v>
      </c>
      <c r="AY248">
        <v>0</v>
      </c>
      <c r="AZ248">
        <v>0</v>
      </c>
      <c r="BA248">
        <v>0</v>
      </c>
      <c r="BB248">
        <v>0</v>
      </c>
      <c r="BC248">
        <v>0</v>
      </c>
      <c r="BG248">
        <v>405</v>
      </c>
      <c r="BH248">
        <v>405</v>
      </c>
      <c r="BK248">
        <v>343</v>
      </c>
      <c r="BL248">
        <v>343</v>
      </c>
      <c r="BM248" t="s">
        <v>808</v>
      </c>
    </row>
    <row r="249" spans="1:65" x14ac:dyDescent="0.3">
      <c r="A249" t="s">
        <v>65</v>
      </c>
      <c r="B249" t="s">
        <v>66</v>
      </c>
      <c r="C249" t="s">
        <v>67</v>
      </c>
      <c r="D249" t="s">
        <v>68</v>
      </c>
      <c r="E249" t="s">
        <v>69</v>
      </c>
      <c r="F249" t="s">
        <v>70</v>
      </c>
      <c r="G249" t="s">
        <v>71</v>
      </c>
      <c r="H249" t="s">
        <v>72</v>
      </c>
      <c r="I249" t="s">
        <v>73</v>
      </c>
      <c r="M249" t="s">
        <v>74</v>
      </c>
      <c r="N249" t="s">
        <v>75</v>
      </c>
      <c r="O249" t="s">
        <v>809</v>
      </c>
      <c r="P249" t="s">
        <v>810</v>
      </c>
      <c r="Q249" t="b">
        <v>0</v>
      </c>
      <c r="R249" t="b">
        <v>0</v>
      </c>
      <c r="S249" s="1">
        <v>45763.647488425901</v>
      </c>
      <c r="T249">
        <v>170</v>
      </c>
      <c r="U249">
        <v>165.2</v>
      </c>
      <c r="V249">
        <v>165.2</v>
      </c>
      <c r="W249">
        <v>0</v>
      </c>
      <c r="Y249">
        <v>8.6</v>
      </c>
      <c r="Z249">
        <v>24.07</v>
      </c>
      <c r="AA249">
        <v>18.16</v>
      </c>
      <c r="AB249">
        <v>37783</v>
      </c>
      <c r="AC249">
        <v>1.6</v>
      </c>
      <c r="AD249">
        <v>14.74</v>
      </c>
      <c r="AE249">
        <v>30657</v>
      </c>
      <c r="AF249">
        <v>19.850000000000001</v>
      </c>
      <c r="AG249">
        <v>41289</v>
      </c>
      <c r="AH249">
        <v>0</v>
      </c>
      <c r="AI249">
        <v>0</v>
      </c>
      <c r="AL249">
        <v>13.83</v>
      </c>
      <c r="AM249">
        <v>28753</v>
      </c>
      <c r="AN249">
        <v>15.64</v>
      </c>
      <c r="AO249">
        <v>32530</v>
      </c>
      <c r="AP249">
        <v>17.78</v>
      </c>
      <c r="AQ249">
        <v>36982</v>
      </c>
      <c r="AR249">
        <v>20.98</v>
      </c>
      <c r="AS249">
        <v>43640</v>
      </c>
      <c r="AT249">
        <v>21.85</v>
      </c>
      <c r="AU249">
        <v>45440</v>
      </c>
      <c r="AV249">
        <v>0</v>
      </c>
      <c r="AY249">
        <v>0</v>
      </c>
      <c r="AZ249">
        <v>0</v>
      </c>
      <c r="BA249">
        <v>0</v>
      </c>
      <c r="BB249">
        <v>0</v>
      </c>
      <c r="BC249">
        <v>0</v>
      </c>
      <c r="BG249">
        <v>54</v>
      </c>
      <c r="BH249">
        <v>54</v>
      </c>
      <c r="BK249">
        <v>41</v>
      </c>
      <c r="BL249">
        <v>41</v>
      </c>
      <c r="BM249" t="s">
        <v>811</v>
      </c>
    </row>
    <row r="250" spans="1:65" x14ac:dyDescent="0.3">
      <c r="A250" t="s">
        <v>65</v>
      </c>
      <c r="B250" t="s">
        <v>66</v>
      </c>
      <c r="C250" t="s">
        <v>67</v>
      </c>
      <c r="D250" t="s">
        <v>68</v>
      </c>
      <c r="E250" t="s">
        <v>69</v>
      </c>
      <c r="F250" t="s">
        <v>70</v>
      </c>
      <c r="G250" t="s">
        <v>71</v>
      </c>
      <c r="H250" t="s">
        <v>72</v>
      </c>
      <c r="I250" t="s">
        <v>73</v>
      </c>
      <c r="M250" t="s">
        <v>74</v>
      </c>
      <c r="N250" t="s">
        <v>75</v>
      </c>
      <c r="O250" t="s">
        <v>812</v>
      </c>
      <c r="P250" t="s">
        <v>813</v>
      </c>
      <c r="Q250" t="b">
        <v>0</v>
      </c>
      <c r="R250" t="b">
        <v>0</v>
      </c>
      <c r="S250" s="1">
        <v>45763.647488425901</v>
      </c>
      <c r="T250">
        <v>290</v>
      </c>
      <c r="U250">
        <v>287.2</v>
      </c>
      <c r="V250">
        <v>287.2</v>
      </c>
      <c r="W250">
        <v>0</v>
      </c>
      <c r="Y250">
        <v>5</v>
      </c>
      <c r="Z250">
        <v>23.28</v>
      </c>
      <c r="AA250">
        <v>22.91</v>
      </c>
      <c r="AB250">
        <v>47655</v>
      </c>
      <c r="AC250">
        <v>1.8</v>
      </c>
      <c r="AD250">
        <v>16.96</v>
      </c>
      <c r="AE250">
        <v>35266</v>
      </c>
      <c r="AF250">
        <v>25.84</v>
      </c>
      <c r="AG250">
        <v>53751</v>
      </c>
      <c r="AH250">
        <v>0</v>
      </c>
      <c r="AI250">
        <v>0</v>
      </c>
      <c r="AL250">
        <v>16.559999999999999</v>
      </c>
      <c r="AM250">
        <v>34454</v>
      </c>
      <c r="AN250">
        <v>18.3</v>
      </c>
      <c r="AO250">
        <v>38054</v>
      </c>
      <c r="AP250">
        <v>21.6</v>
      </c>
      <c r="AQ250">
        <v>44919</v>
      </c>
      <c r="AR250">
        <v>25.65</v>
      </c>
      <c r="AS250">
        <v>53356</v>
      </c>
      <c r="AT250">
        <v>33.67</v>
      </c>
      <c r="AU250">
        <v>70042</v>
      </c>
      <c r="AV250">
        <v>0</v>
      </c>
      <c r="AY250">
        <v>0</v>
      </c>
      <c r="AZ250">
        <v>0</v>
      </c>
      <c r="BA250">
        <v>0</v>
      </c>
      <c r="BB250">
        <v>0</v>
      </c>
      <c r="BC250">
        <v>0</v>
      </c>
      <c r="BG250">
        <v>116</v>
      </c>
      <c r="BH250">
        <v>116</v>
      </c>
      <c r="BK250">
        <v>89</v>
      </c>
      <c r="BL250">
        <v>89</v>
      </c>
      <c r="BM250" t="s">
        <v>814</v>
      </c>
    </row>
    <row r="251" spans="1:65" x14ac:dyDescent="0.3">
      <c r="A251" t="s">
        <v>65</v>
      </c>
      <c r="B251" t="s">
        <v>66</v>
      </c>
      <c r="C251" t="s">
        <v>67</v>
      </c>
      <c r="D251" t="s">
        <v>68</v>
      </c>
      <c r="E251" t="s">
        <v>69</v>
      </c>
      <c r="F251" t="s">
        <v>70</v>
      </c>
      <c r="G251" t="s">
        <v>71</v>
      </c>
      <c r="H251" t="s">
        <v>72</v>
      </c>
      <c r="I251" t="s">
        <v>73</v>
      </c>
      <c r="M251" t="s">
        <v>74</v>
      </c>
      <c r="N251" t="s">
        <v>75</v>
      </c>
      <c r="O251" t="s">
        <v>815</v>
      </c>
      <c r="P251" t="s">
        <v>816</v>
      </c>
      <c r="Q251" t="b">
        <v>0</v>
      </c>
      <c r="R251" t="b">
        <v>0</v>
      </c>
      <c r="S251" s="1">
        <v>45763.647488425901</v>
      </c>
      <c r="T251">
        <v>2870</v>
      </c>
      <c r="U251">
        <v>2866.2</v>
      </c>
      <c r="V251">
        <v>2866.2</v>
      </c>
      <c r="W251">
        <v>0</v>
      </c>
      <c r="Y251">
        <v>2.5</v>
      </c>
      <c r="Z251">
        <v>19.36</v>
      </c>
      <c r="AA251">
        <v>19.510000000000002</v>
      </c>
      <c r="AB251">
        <v>40571</v>
      </c>
      <c r="AC251">
        <v>1</v>
      </c>
      <c r="AD251">
        <v>13.77</v>
      </c>
      <c r="AE251">
        <v>28649</v>
      </c>
      <c r="AF251">
        <v>22.32</v>
      </c>
      <c r="AG251">
        <v>46449</v>
      </c>
      <c r="AH251">
        <v>0</v>
      </c>
      <c r="AI251">
        <v>0</v>
      </c>
      <c r="AL251">
        <v>13.51</v>
      </c>
      <c r="AM251">
        <v>28119</v>
      </c>
      <c r="AN251">
        <v>14.58</v>
      </c>
      <c r="AO251">
        <v>30345</v>
      </c>
      <c r="AP251">
        <v>16.29</v>
      </c>
      <c r="AQ251">
        <v>33882</v>
      </c>
      <c r="AR251">
        <v>18.97</v>
      </c>
      <c r="AS251">
        <v>39458</v>
      </c>
      <c r="AT251">
        <v>30.82</v>
      </c>
      <c r="AU251">
        <v>64113</v>
      </c>
      <c r="AV251">
        <v>0</v>
      </c>
      <c r="AY251">
        <v>0</v>
      </c>
      <c r="AZ251">
        <v>0</v>
      </c>
      <c r="BA251">
        <v>0</v>
      </c>
      <c r="BB251">
        <v>0</v>
      </c>
      <c r="BC251">
        <v>0</v>
      </c>
      <c r="BG251">
        <v>532</v>
      </c>
      <c r="BH251">
        <v>532</v>
      </c>
      <c r="BK251">
        <v>429</v>
      </c>
      <c r="BL251">
        <v>429</v>
      </c>
      <c r="BM251" t="s">
        <v>817</v>
      </c>
    </row>
    <row r="252" spans="1:65" x14ac:dyDescent="0.3">
      <c r="A252" t="s">
        <v>65</v>
      </c>
      <c r="B252" t="s">
        <v>66</v>
      </c>
      <c r="C252" t="s">
        <v>67</v>
      </c>
      <c r="D252" t="s">
        <v>68</v>
      </c>
      <c r="E252" t="s">
        <v>69</v>
      </c>
      <c r="F252" t="s">
        <v>70</v>
      </c>
      <c r="G252" t="s">
        <v>71</v>
      </c>
      <c r="H252" t="s">
        <v>72</v>
      </c>
      <c r="I252" t="s">
        <v>73</v>
      </c>
      <c r="M252" t="s">
        <v>74</v>
      </c>
      <c r="N252" t="s">
        <v>75</v>
      </c>
      <c r="O252" t="s">
        <v>818</v>
      </c>
      <c r="P252" t="s">
        <v>819</v>
      </c>
      <c r="Q252" t="b">
        <v>0</v>
      </c>
      <c r="R252" t="b">
        <v>0</v>
      </c>
      <c r="S252" s="1">
        <v>45763.647488425901</v>
      </c>
      <c r="T252">
        <v>140</v>
      </c>
      <c r="U252">
        <v>136.30000000000001</v>
      </c>
      <c r="V252">
        <v>136.30000000000001</v>
      </c>
      <c r="W252">
        <v>0</v>
      </c>
      <c r="Y252">
        <v>6.7</v>
      </c>
      <c r="Z252">
        <v>13.68</v>
      </c>
      <c r="AA252">
        <v>28.3</v>
      </c>
      <c r="AB252">
        <v>58859</v>
      </c>
      <c r="AC252">
        <v>5.4</v>
      </c>
      <c r="AD252">
        <v>19.95</v>
      </c>
      <c r="AE252">
        <v>41507</v>
      </c>
      <c r="AF252">
        <v>32.4</v>
      </c>
      <c r="AG252">
        <v>67400</v>
      </c>
      <c r="AH252">
        <v>0</v>
      </c>
      <c r="AI252">
        <v>0</v>
      </c>
      <c r="AL252">
        <v>20.100000000000001</v>
      </c>
      <c r="AM252">
        <v>41809</v>
      </c>
      <c r="AN252">
        <v>20.62</v>
      </c>
      <c r="AO252">
        <v>42891</v>
      </c>
      <c r="AP252">
        <v>23.2</v>
      </c>
      <c r="AQ252">
        <v>48238</v>
      </c>
      <c r="AR252">
        <v>31.67</v>
      </c>
      <c r="AS252">
        <v>65871</v>
      </c>
      <c r="AT252">
        <v>44.42</v>
      </c>
      <c r="AU252">
        <v>92388</v>
      </c>
      <c r="AV252">
        <v>0</v>
      </c>
      <c r="AY252">
        <v>0</v>
      </c>
      <c r="AZ252">
        <v>0</v>
      </c>
      <c r="BA252">
        <v>0</v>
      </c>
      <c r="BB252">
        <v>0</v>
      </c>
      <c r="BC252">
        <v>0</v>
      </c>
      <c r="BG252">
        <v>95</v>
      </c>
      <c r="BH252">
        <v>95</v>
      </c>
      <c r="BK252">
        <v>82</v>
      </c>
      <c r="BL252">
        <v>82</v>
      </c>
      <c r="BM252" t="s">
        <v>820</v>
      </c>
    </row>
    <row r="253" spans="1:65" x14ac:dyDescent="0.3">
      <c r="A253" t="s">
        <v>65</v>
      </c>
      <c r="B253" t="s">
        <v>66</v>
      </c>
      <c r="C253" t="s">
        <v>67</v>
      </c>
      <c r="D253" t="s">
        <v>68</v>
      </c>
      <c r="E253" t="s">
        <v>69</v>
      </c>
      <c r="F253" t="s">
        <v>70</v>
      </c>
      <c r="G253" t="s">
        <v>71</v>
      </c>
      <c r="H253" t="s">
        <v>72</v>
      </c>
      <c r="I253" t="s">
        <v>73</v>
      </c>
      <c r="M253" t="s">
        <v>74</v>
      </c>
      <c r="N253" t="s">
        <v>75</v>
      </c>
      <c r="O253" t="s">
        <v>821</v>
      </c>
      <c r="P253" t="s">
        <v>822</v>
      </c>
      <c r="Q253" t="b">
        <v>0</v>
      </c>
      <c r="R253" t="b">
        <v>0</v>
      </c>
      <c r="S253" s="1">
        <v>45763.647488425901</v>
      </c>
      <c r="T253">
        <v>300</v>
      </c>
      <c r="U253">
        <v>301.7</v>
      </c>
      <c r="V253">
        <v>301.7</v>
      </c>
      <c r="W253">
        <v>0</v>
      </c>
      <c r="Y253">
        <v>12.1</v>
      </c>
      <c r="Z253">
        <v>9.0299999999999994</v>
      </c>
      <c r="AA253">
        <v>38.07</v>
      </c>
      <c r="AB253">
        <v>79186</v>
      </c>
      <c r="AC253">
        <v>4.3</v>
      </c>
      <c r="AD253">
        <v>25.16</v>
      </c>
      <c r="AE253">
        <v>52347</v>
      </c>
      <c r="AF253">
        <v>44.42</v>
      </c>
      <c r="AG253">
        <v>92398</v>
      </c>
      <c r="AH253">
        <v>0</v>
      </c>
      <c r="AI253">
        <v>0</v>
      </c>
      <c r="AL253">
        <v>23.73</v>
      </c>
      <c r="AM253">
        <v>49351</v>
      </c>
      <c r="AN253">
        <v>28.46</v>
      </c>
      <c r="AO253">
        <v>59192</v>
      </c>
      <c r="AP253">
        <v>28.92</v>
      </c>
      <c r="AQ253">
        <v>60149</v>
      </c>
      <c r="AR253">
        <v>47.07</v>
      </c>
      <c r="AS253">
        <v>97912</v>
      </c>
      <c r="AT253">
        <v>64.81</v>
      </c>
      <c r="AU253">
        <v>134800</v>
      </c>
      <c r="AV253">
        <v>0</v>
      </c>
      <c r="AY253">
        <v>0</v>
      </c>
      <c r="AZ253">
        <v>0</v>
      </c>
      <c r="BA253">
        <v>0</v>
      </c>
      <c r="BB253">
        <v>0</v>
      </c>
      <c r="BC253">
        <v>0</v>
      </c>
      <c r="BG253">
        <v>144</v>
      </c>
      <c r="BH253">
        <v>144</v>
      </c>
      <c r="BK253">
        <v>131</v>
      </c>
      <c r="BL253">
        <v>131</v>
      </c>
      <c r="BM253" t="s">
        <v>823</v>
      </c>
    </row>
    <row r="254" spans="1:65" x14ac:dyDescent="0.3">
      <c r="A254" t="s">
        <v>65</v>
      </c>
      <c r="B254" t="s">
        <v>66</v>
      </c>
      <c r="C254" t="s">
        <v>67</v>
      </c>
      <c r="D254" t="s">
        <v>68</v>
      </c>
      <c r="E254" t="s">
        <v>69</v>
      </c>
      <c r="F254" t="s">
        <v>70</v>
      </c>
      <c r="G254" t="s">
        <v>71</v>
      </c>
      <c r="H254" t="s">
        <v>72</v>
      </c>
      <c r="I254" t="s">
        <v>73</v>
      </c>
      <c r="M254" t="s">
        <v>74</v>
      </c>
      <c r="N254" t="s">
        <v>75</v>
      </c>
      <c r="O254" t="s">
        <v>824</v>
      </c>
      <c r="P254" t="s">
        <v>825</v>
      </c>
      <c r="Q254" t="b">
        <v>0</v>
      </c>
      <c r="R254" t="b">
        <v>0</v>
      </c>
      <c r="S254" s="1">
        <v>45763.647488425901</v>
      </c>
      <c r="T254">
        <v>70</v>
      </c>
      <c r="U254">
        <v>69.099999999999994</v>
      </c>
      <c r="V254">
        <v>69.099999999999994</v>
      </c>
      <c r="W254">
        <v>0</v>
      </c>
      <c r="Y254">
        <v>38.799999999999997</v>
      </c>
      <c r="Z254">
        <v>11.54</v>
      </c>
      <c r="AA254">
        <v>47.91</v>
      </c>
      <c r="AB254">
        <v>99638</v>
      </c>
      <c r="AC254">
        <v>23.6</v>
      </c>
      <c r="AD254">
        <v>24.22</v>
      </c>
      <c r="AE254">
        <v>50360</v>
      </c>
      <c r="AF254">
        <v>59.57</v>
      </c>
      <c r="AG254">
        <v>123898</v>
      </c>
      <c r="AH254">
        <v>0</v>
      </c>
      <c r="AI254">
        <v>0</v>
      </c>
      <c r="AL254">
        <v>23.9</v>
      </c>
      <c r="AM254">
        <v>49715</v>
      </c>
      <c r="AN254">
        <v>25.72</v>
      </c>
      <c r="AO254">
        <v>53491</v>
      </c>
      <c r="AP254">
        <v>37.909999999999997</v>
      </c>
      <c r="AQ254">
        <v>78833</v>
      </c>
      <c r="AR254">
        <v>50.89</v>
      </c>
      <c r="AS254">
        <v>105859</v>
      </c>
      <c r="AT254">
        <v>81.37</v>
      </c>
      <c r="AU254">
        <v>169254</v>
      </c>
      <c r="AV254">
        <v>0</v>
      </c>
      <c r="AY254">
        <v>0</v>
      </c>
      <c r="AZ254">
        <v>0</v>
      </c>
      <c r="BA254">
        <v>0</v>
      </c>
      <c r="BB254">
        <v>0</v>
      </c>
      <c r="BC254">
        <v>0</v>
      </c>
      <c r="BG254">
        <v>26</v>
      </c>
      <c r="BH254">
        <v>26</v>
      </c>
      <c r="BK254">
        <v>23</v>
      </c>
      <c r="BL254">
        <v>23</v>
      </c>
      <c r="BM254" t="s">
        <v>826</v>
      </c>
    </row>
    <row r="255" spans="1:65" x14ac:dyDescent="0.3">
      <c r="A255" t="s">
        <v>65</v>
      </c>
      <c r="B255" t="s">
        <v>66</v>
      </c>
      <c r="C255" t="s">
        <v>67</v>
      </c>
      <c r="D255" t="s">
        <v>68</v>
      </c>
      <c r="E255" t="s">
        <v>69</v>
      </c>
      <c r="F255" t="s">
        <v>70</v>
      </c>
      <c r="G255" t="s">
        <v>71</v>
      </c>
      <c r="H255" t="s">
        <v>72</v>
      </c>
      <c r="I255" t="s">
        <v>73</v>
      </c>
      <c r="M255" t="s">
        <v>74</v>
      </c>
      <c r="N255" t="s">
        <v>75</v>
      </c>
      <c r="O255" t="s">
        <v>827</v>
      </c>
      <c r="P255" t="s">
        <v>828</v>
      </c>
      <c r="Q255" t="b">
        <v>0</v>
      </c>
      <c r="R255" t="b">
        <v>0</v>
      </c>
      <c r="S255" s="1">
        <v>45763.647488425901</v>
      </c>
      <c r="T255">
        <v>130</v>
      </c>
      <c r="U255">
        <v>131</v>
      </c>
      <c r="V255">
        <v>131</v>
      </c>
      <c r="W255">
        <v>0</v>
      </c>
      <c r="Y255">
        <v>11</v>
      </c>
      <c r="Z255">
        <v>14.63</v>
      </c>
      <c r="AA255">
        <v>26.44</v>
      </c>
      <c r="AB255">
        <v>55010</v>
      </c>
      <c r="AC255">
        <v>2.8</v>
      </c>
      <c r="AD255">
        <v>17.600000000000001</v>
      </c>
      <c r="AE255">
        <v>36608</v>
      </c>
      <c r="AF255">
        <v>30.81</v>
      </c>
      <c r="AG255">
        <v>64082</v>
      </c>
      <c r="AH255">
        <v>0</v>
      </c>
      <c r="AI255">
        <v>0</v>
      </c>
      <c r="AL255">
        <v>17.18</v>
      </c>
      <c r="AM255">
        <v>35713</v>
      </c>
      <c r="AN255">
        <v>18.55</v>
      </c>
      <c r="AO255">
        <v>38584</v>
      </c>
      <c r="AP255">
        <v>21.69</v>
      </c>
      <c r="AQ255">
        <v>45107</v>
      </c>
      <c r="AR255">
        <v>31.76</v>
      </c>
      <c r="AS255">
        <v>66048</v>
      </c>
      <c r="AT255">
        <v>38</v>
      </c>
      <c r="AU255">
        <v>79051</v>
      </c>
      <c r="AV255">
        <v>0</v>
      </c>
      <c r="AY255">
        <v>0</v>
      </c>
      <c r="AZ255">
        <v>0</v>
      </c>
      <c r="BA255">
        <v>0</v>
      </c>
      <c r="BB255">
        <v>0</v>
      </c>
      <c r="BC255">
        <v>0</v>
      </c>
      <c r="BG255">
        <v>82</v>
      </c>
      <c r="BH255">
        <v>82</v>
      </c>
      <c r="BK255">
        <v>70</v>
      </c>
      <c r="BL255">
        <v>70</v>
      </c>
      <c r="BM255" t="s">
        <v>829</v>
      </c>
    </row>
    <row r="256" spans="1:65" x14ac:dyDescent="0.3">
      <c r="A256" t="s">
        <v>65</v>
      </c>
      <c r="B256" t="s">
        <v>66</v>
      </c>
      <c r="C256" t="s">
        <v>67</v>
      </c>
      <c r="D256" t="s">
        <v>68</v>
      </c>
      <c r="E256" t="s">
        <v>69</v>
      </c>
      <c r="F256" t="s">
        <v>70</v>
      </c>
      <c r="G256" t="s">
        <v>71</v>
      </c>
      <c r="H256" t="s">
        <v>72</v>
      </c>
      <c r="I256" t="s">
        <v>73</v>
      </c>
      <c r="M256" t="s">
        <v>74</v>
      </c>
      <c r="N256" t="s">
        <v>75</v>
      </c>
      <c r="O256" t="s">
        <v>830</v>
      </c>
      <c r="P256" t="s">
        <v>831</v>
      </c>
      <c r="Q256" t="b">
        <v>0</v>
      </c>
      <c r="R256" t="b">
        <v>0</v>
      </c>
      <c r="S256" s="1">
        <v>45763.647488425901</v>
      </c>
      <c r="T256">
        <v>110</v>
      </c>
      <c r="U256">
        <v>110.6</v>
      </c>
      <c r="V256">
        <v>110.6</v>
      </c>
      <c r="W256">
        <v>0</v>
      </c>
      <c r="Y256">
        <v>20</v>
      </c>
      <c r="Z256">
        <v>10.81</v>
      </c>
      <c r="AC256">
        <v>7.3</v>
      </c>
      <c r="AH256">
        <v>0</v>
      </c>
      <c r="AI256">
        <v>0</v>
      </c>
      <c r="AV256">
        <v>0</v>
      </c>
      <c r="AY256">
        <v>0</v>
      </c>
      <c r="AZ256">
        <v>512</v>
      </c>
      <c r="BA256">
        <v>128</v>
      </c>
      <c r="BB256">
        <v>0</v>
      </c>
      <c r="BC256">
        <v>0</v>
      </c>
      <c r="BG256">
        <v>74</v>
      </c>
      <c r="BH256">
        <v>74</v>
      </c>
      <c r="BK256">
        <v>66</v>
      </c>
      <c r="BL256">
        <v>66</v>
      </c>
      <c r="BM256" t="s">
        <v>832</v>
      </c>
    </row>
    <row r="257" spans="1:65" x14ac:dyDescent="0.3">
      <c r="A257" t="s">
        <v>65</v>
      </c>
      <c r="B257" t="s">
        <v>66</v>
      </c>
      <c r="C257" t="s">
        <v>67</v>
      </c>
      <c r="D257" t="s">
        <v>68</v>
      </c>
      <c r="E257" t="s">
        <v>69</v>
      </c>
      <c r="F257" t="s">
        <v>70</v>
      </c>
      <c r="G257" t="s">
        <v>71</v>
      </c>
      <c r="H257" t="s">
        <v>72</v>
      </c>
      <c r="I257" t="s">
        <v>73</v>
      </c>
      <c r="M257" t="s">
        <v>74</v>
      </c>
      <c r="N257" t="s">
        <v>75</v>
      </c>
      <c r="O257" t="s">
        <v>833</v>
      </c>
      <c r="P257" t="s">
        <v>834</v>
      </c>
      <c r="Q257" t="b">
        <v>0</v>
      </c>
      <c r="R257" t="b">
        <v>0</v>
      </c>
      <c r="S257" s="1">
        <v>45763.647488425901</v>
      </c>
      <c r="T257">
        <v>730</v>
      </c>
      <c r="U257">
        <v>730.3</v>
      </c>
      <c r="V257">
        <v>730.3</v>
      </c>
      <c r="W257">
        <v>0</v>
      </c>
      <c r="Y257">
        <v>3.8</v>
      </c>
      <c r="Z257">
        <v>16.91</v>
      </c>
      <c r="AA257">
        <v>38.68</v>
      </c>
      <c r="AB257">
        <v>80445</v>
      </c>
      <c r="AC257">
        <v>2.2000000000000002</v>
      </c>
      <c r="AD257">
        <v>24.35</v>
      </c>
      <c r="AE257">
        <v>50641</v>
      </c>
      <c r="AF257">
        <v>45.74</v>
      </c>
      <c r="AG257">
        <v>95134</v>
      </c>
      <c r="AH257">
        <v>0</v>
      </c>
      <c r="AI257">
        <v>0</v>
      </c>
      <c r="AL257">
        <v>23.2</v>
      </c>
      <c r="AM257">
        <v>48259</v>
      </c>
      <c r="AN257">
        <v>26.12</v>
      </c>
      <c r="AO257">
        <v>54344</v>
      </c>
      <c r="AP257">
        <v>37.270000000000003</v>
      </c>
      <c r="AQ257">
        <v>77522</v>
      </c>
      <c r="AR257">
        <v>46.43</v>
      </c>
      <c r="AS257">
        <v>96559</v>
      </c>
      <c r="AT257">
        <v>56.43</v>
      </c>
      <c r="AU257">
        <v>117365</v>
      </c>
      <c r="AV257">
        <v>0</v>
      </c>
      <c r="AY257">
        <v>0</v>
      </c>
      <c r="AZ257">
        <v>0</v>
      </c>
      <c r="BA257">
        <v>0</v>
      </c>
      <c r="BB257">
        <v>0</v>
      </c>
      <c r="BC257">
        <v>0</v>
      </c>
      <c r="BG257">
        <v>408</v>
      </c>
      <c r="BH257">
        <v>408</v>
      </c>
      <c r="BK257">
        <v>339</v>
      </c>
      <c r="BL257">
        <v>339</v>
      </c>
      <c r="BM257" t="s">
        <v>835</v>
      </c>
    </row>
    <row r="258" spans="1:65" x14ac:dyDescent="0.3">
      <c r="A258" t="s">
        <v>65</v>
      </c>
      <c r="B258" t="s">
        <v>66</v>
      </c>
      <c r="C258" t="s">
        <v>67</v>
      </c>
      <c r="D258" t="s">
        <v>68</v>
      </c>
      <c r="E258" t="s">
        <v>69</v>
      </c>
      <c r="F258" t="s">
        <v>70</v>
      </c>
      <c r="G258" t="s">
        <v>71</v>
      </c>
      <c r="H258" t="s">
        <v>72</v>
      </c>
      <c r="I258" t="s">
        <v>73</v>
      </c>
      <c r="M258" t="s">
        <v>74</v>
      </c>
      <c r="N258" t="s">
        <v>75</v>
      </c>
      <c r="O258" t="s">
        <v>836</v>
      </c>
      <c r="P258" t="s">
        <v>837</v>
      </c>
      <c r="Q258" t="b">
        <v>0</v>
      </c>
      <c r="R258" t="b">
        <v>0</v>
      </c>
      <c r="S258" s="1">
        <v>45763.647488425901</v>
      </c>
      <c r="T258">
        <v>160</v>
      </c>
      <c r="U258">
        <v>161</v>
      </c>
      <c r="V258">
        <v>161</v>
      </c>
      <c r="W258">
        <v>0</v>
      </c>
      <c r="Y258">
        <v>45.7</v>
      </c>
      <c r="Z258">
        <v>3.55</v>
      </c>
      <c r="AA258">
        <v>23.65</v>
      </c>
      <c r="AB258">
        <v>49185</v>
      </c>
      <c r="AC258">
        <v>13.2</v>
      </c>
      <c r="AD258">
        <v>18.649999999999999</v>
      </c>
      <c r="AE258">
        <v>38803</v>
      </c>
      <c r="AF258">
        <v>26.11</v>
      </c>
      <c r="AG258">
        <v>54303</v>
      </c>
      <c r="AH258">
        <v>0</v>
      </c>
      <c r="AI258">
        <v>0</v>
      </c>
      <c r="AL258">
        <v>15.98</v>
      </c>
      <c r="AM258">
        <v>33227</v>
      </c>
      <c r="AN258">
        <v>22.67</v>
      </c>
      <c r="AO258">
        <v>47156</v>
      </c>
      <c r="AP258">
        <v>22.67</v>
      </c>
      <c r="AQ258">
        <v>47156</v>
      </c>
      <c r="AR258">
        <v>22.67</v>
      </c>
      <c r="AS258">
        <v>47156</v>
      </c>
      <c r="AT258">
        <v>31.95</v>
      </c>
      <c r="AU258">
        <v>66464</v>
      </c>
      <c r="AV258">
        <v>0</v>
      </c>
      <c r="AY258">
        <v>0</v>
      </c>
      <c r="AZ258">
        <v>0</v>
      </c>
      <c r="BA258">
        <v>0</v>
      </c>
      <c r="BB258">
        <v>0</v>
      </c>
      <c r="BC258">
        <v>0</v>
      </c>
      <c r="BG258">
        <v>141</v>
      </c>
      <c r="BH258">
        <v>141</v>
      </c>
      <c r="BK258">
        <v>136</v>
      </c>
      <c r="BL258">
        <v>136</v>
      </c>
      <c r="BM258" t="s">
        <v>838</v>
      </c>
    </row>
    <row r="259" spans="1:65" x14ac:dyDescent="0.3">
      <c r="A259" t="s">
        <v>65</v>
      </c>
      <c r="B259" t="s">
        <v>66</v>
      </c>
      <c r="C259" t="s">
        <v>67</v>
      </c>
      <c r="D259" t="s">
        <v>68</v>
      </c>
      <c r="E259" t="s">
        <v>69</v>
      </c>
      <c r="F259" t="s">
        <v>70</v>
      </c>
      <c r="G259" t="s">
        <v>71</v>
      </c>
      <c r="H259" t="s">
        <v>72</v>
      </c>
      <c r="I259" t="s">
        <v>73</v>
      </c>
      <c r="M259" t="s">
        <v>74</v>
      </c>
      <c r="N259" t="s">
        <v>75</v>
      </c>
      <c r="O259" t="s">
        <v>839</v>
      </c>
      <c r="P259" t="s">
        <v>840</v>
      </c>
      <c r="Q259" t="b">
        <v>0</v>
      </c>
      <c r="R259" t="b">
        <v>0</v>
      </c>
      <c r="S259" s="1">
        <v>45763.647488425901</v>
      </c>
      <c r="T259">
        <v>30</v>
      </c>
      <c r="U259">
        <v>30.7</v>
      </c>
      <c r="V259">
        <v>30.7</v>
      </c>
      <c r="W259">
        <v>0</v>
      </c>
      <c r="Y259">
        <v>26.7</v>
      </c>
      <c r="Z259">
        <v>30</v>
      </c>
      <c r="AA259">
        <v>26</v>
      </c>
      <c r="AB259">
        <v>54064</v>
      </c>
      <c r="AC259">
        <v>10.7</v>
      </c>
      <c r="AD259">
        <v>15</v>
      </c>
      <c r="AE259">
        <v>31209</v>
      </c>
      <c r="AF259">
        <v>31.41</v>
      </c>
      <c r="AG259">
        <v>65319</v>
      </c>
      <c r="AH259">
        <v>0</v>
      </c>
      <c r="AI259">
        <v>0</v>
      </c>
      <c r="AL259">
        <v>14.99</v>
      </c>
      <c r="AM259">
        <v>31188</v>
      </c>
      <c r="AN259">
        <v>14.99</v>
      </c>
      <c r="AO259">
        <v>31188</v>
      </c>
      <c r="AP259">
        <v>27.8</v>
      </c>
      <c r="AQ259">
        <v>57819</v>
      </c>
      <c r="AR259">
        <v>30.28</v>
      </c>
      <c r="AS259">
        <v>62979</v>
      </c>
      <c r="AT259">
        <v>39.53</v>
      </c>
      <c r="AU259">
        <v>82224</v>
      </c>
      <c r="AV259">
        <v>0</v>
      </c>
      <c r="AY259">
        <v>0</v>
      </c>
      <c r="AZ259">
        <v>0</v>
      </c>
      <c r="BA259">
        <v>0</v>
      </c>
      <c r="BB259">
        <v>0</v>
      </c>
      <c r="BC259">
        <v>0</v>
      </c>
      <c r="BG259">
        <v>20</v>
      </c>
      <c r="BH259">
        <v>20</v>
      </c>
      <c r="BK259">
        <v>14</v>
      </c>
      <c r="BL259">
        <v>14</v>
      </c>
      <c r="BM259" t="s">
        <v>841</v>
      </c>
    </row>
    <row r="260" spans="1:65" x14ac:dyDescent="0.3">
      <c r="A260" t="s">
        <v>65</v>
      </c>
      <c r="B260" t="s">
        <v>66</v>
      </c>
      <c r="C260" t="s">
        <v>67</v>
      </c>
      <c r="D260" t="s">
        <v>68</v>
      </c>
      <c r="E260" t="s">
        <v>69</v>
      </c>
      <c r="F260" t="s">
        <v>70</v>
      </c>
      <c r="G260" t="s">
        <v>71</v>
      </c>
      <c r="H260" t="s">
        <v>72</v>
      </c>
      <c r="I260" t="s">
        <v>73</v>
      </c>
      <c r="M260" t="s">
        <v>74</v>
      </c>
      <c r="N260" t="s">
        <v>75</v>
      </c>
      <c r="O260" t="s">
        <v>842</v>
      </c>
      <c r="P260" t="s">
        <v>843</v>
      </c>
      <c r="Q260" t="b">
        <v>0</v>
      </c>
      <c r="R260" t="b">
        <v>0</v>
      </c>
      <c r="S260" s="1">
        <v>45763.647488425901</v>
      </c>
      <c r="T260">
        <v>310</v>
      </c>
      <c r="U260">
        <v>306.2</v>
      </c>
      <c r="V260">
        <v>306.2</v>
      </c>
      <c r="W260">
        <v>0</v>
      </c>
      <c r="Y260">
        <v>6.3</v>
      </c>
      <c r="Z260">
        <v>37.64</v>
      </c>
      <c r="AA260">
        <v>29.01</v>
      </c>
      <c r="AB260">
        <v>60348</v>
      </c>
      <c r="AC260">
        <v>1.4</v>
      </c>
      <c r="AD260">
        <v>21.19</v>
      </c>
      <c r="AE260">
        <v>44075</v>
      </c>
      <c r="AF260">
        <v>32.869999999999997</v>
      </c>
      <c r="AG260">
        <v>68365</v>
      </c>
      <c r="AH260">
        <v>0</v>
      </c>
      <c r="AI260">
        <v>0</v>
      </c>
      <c r="AL260">
        <v>19.16</v>
      </c>
      <c r="AM260">
        <v>39850</v>
      </c>
      <c r="AN260">
        <v>23.28</v>
      </c>
      <c r="AO260">
        <v>48415</v>
      </c>
      <c r="AP260">
        <v>28.02</v>
      </c>
      <c r="AQ260">
        <v>58271</v>
      </c>
      <c r="AR260">
        <v>33.14</v>
      </c>
      <c r="AS260">
        <v>68934</v>
      </c>
      <c r="AT260">
        <v>40.479999999999997</v>
      </c>
      <c r="AU260">
        <v>84194</v>
      </c>
      <c r="AV260">
        <v>0</v>
      </c>
      <c r="AY260">
        <v>0</v>
      </c>
      <c r="AZ260">
        <v>0</v>
      </c>
      <c r="BA260">
        <v>0</v>
      </c>
      <c r="BB260">
        <v>0</v>
      </c>
      <c r="BC260">
        <v>0</v>
      </c>
      <c r="BG260">
        <v>178</v>
      </c>
      <c r="BH260">
        <v>178</v>
      </c>
      <c r="BK260">
        <v>111</v>
      </c>
      <c r="BL260">
        <v>111</v>
      </c>
      <c r="BM260" t="s">
        <v>844</v>
      </c>
    </row>
    <row r="261" spans="1:65" x14ac:dyDescent="0.3">
      <c r="A261" t="s">
        <v>65</v>
      </c>
      <c r="B261" t="s">
        <v>66</v>
      </c>
      <c r="C261" t="s">
        <v>67</v>
      </c>
      <c r="D261" t="s">
        <v>68</v>
      </c>
      <c r="E261" t="s">
        <v>69</v>
      </c>
      <c r="F261" t="s">
        <v>70</v>
      </c>
      <c r="G261" t="s">
        <v>71</v>
      </c>
      <c r="H261" t="s">
        <v>72</v>
      </c>
      <c r="I261" t="s">
        <v>73</v>
      </c>
      <c r="M261" t="s">
        <v>74</v>
      </c>
      <c r="N261" t="s">
        <v>75</v>
      </c>
      <c r="O261" t="s">
        <v>845</v>
      </c>
      <c r="P261" t="s">
        <v>846</v>
      </c>
      <c r="Q261" t="b">
        <v>0</v>
      </c>
      <c r="R261" t="b">
        <v>0</v>
      </c>
      <c r="S261" s="1">
        <v>45763.647488425901</v>
      </c>
      <c r="T261">
        <v>60</v>
      </c>
      <c r="U261">
        <v>56</v>
      </c>
      <c r="V261">
        <v>56</v>
      </c>
      <c r="W261">
        <v>0</v>
      </c>
      <c r="Y261">
        <v>18.899999999999999</v>
      </c>
      <c r="Z261">
        <v>40</v>
      </c>
      <c r="AA261">
        <v>22.96</v>
      </c>
      <c r="AB261">
        <v>47753</v>
      </c>
      <c r="AC261">
        <v>3</v>
      </c>
      <c r="AD261">
        <v>19.61</v>
      </c>
      <c r="AE261">
        <v>40790</v>
      </c>
      <c r="AF261">
        <v>24.6</v>
      </c>
      <c r="AG261">
        <v>51173</v>
      </c>
      <c r="AH261">
        <v>0</v>
      </c>
      <c r="AI261">
        <v>0</v>
      </c>
      <c r="AL261">
        <v>19.489999999999998</v>
      </c>
      <c r="AM261">
        <v>40532</v>
      </c>
      <c r="AN261">
        <v>19.920000000000002</v>
      </c>
      <c r="AO261">
        <v>41430</v>
      </c>
      <c r="AP261">
        <v>22.82</v>
      </c>
      <c r="AQ261">
        <v>47475</v>
      </c>
      <c r="AR261">
        <v>24.9</v>
      </c>
      <c r="AS261">
        <v>51783</v>
      </c>
      <c r="AT261">
        <v>30.69</v>
      </c>
      <c r="AU261">
        <v>63819</v>
      </c>
      <c r="AV261">
        <v>0</v>
      </c>
      <c r="AY261">
        <v>0</v>
      </c>
      <c r="AZ261">
        <v>0</v>
      </c>
      <c r="BA261">
        <v>0</v>
      </c>
      <c r="BB261">
        <v>0</v>
      </c>
      <c r="BC261">
        <v>0</v>
      </c>
      <c r="BG261">
        <v>15</v>
      </c>
      <c r="BH261">
        <v>15</v>
      </c>
      <c r="BK261">
        <v>9</v>
      </c>
      <c r="BL261">
        <v>9</v>
      </c>
      <c r="BM261" t="s">
        <v>847</v>
      </c>
    </row>
    <row r="262" spans="1:65" x14ac:dyDescent="0.3">
      <c r="A262" t="s">
        <v>65</v>
      </c>
      <c r="B262" t="s">
        <v>66</v>
      </c>
      <c r="C262" t="s">
        <v>67</v>
      </c>
      <c r="D262" t="s">
        <v>68</v>
      </c>
      <c r="E262" t="s">
        <v>69</v>
      </c>
      <c r="F262" t="s">
        <v>70</v>
      </c>
      <c r="G262" t="s">
        <v>71</v>
      </c>
      <c r="H262" t="s">
        <v>72</v>
      </c>
      <c r="I262" t="s">
        <v>73</v>
      </c>
      <c r="M262" t="s">
        <v>74</v>
      </c>
      <c r="N262" t="s">
        <v>75</v>
      </c>
      <c r="O262" t="s">
        <v>848</v>
      </c>
      <c r="P262" t="s">
        <v>849</v>
      </c>
      <c r="Q262" t="b">
        <v>0</v>
      </c>
      <c r="R262" t="b">
        <v>0</v>
      </c>
      <c r="S262" s="1">
        <v>45763.647488425901</v>
      </c>
      <c r="T262">
        <v>90</v>
      </c>
      <c r="U262">
        <v>92.9</v>
      </c>
      <c r="V262">
        <v>92.9</v>
      </c>
      <c r="W262">
        <v>0</v>
      </c>
      <c r="Y262">
        <v>17.100000000000001</v>
      </c>
      <c r="Z262">
        <v>32.79</v>
      </c>
      <c r="AA262">
        <v>22.92</v>
      </c>
      <c r="AB262">
        <v>47661</v>
      </c>
      <c r="AC262">
        <v>1.2</v>
      </c>
      <c r="AD262">
        <v>19.04</v>
      </c>
      <c r="AE262">
        <v>39591</v>
      </c>
      <c r="AF262">
        <v>24.83</v>
      </c>
      <c r="AG262">
        <v>51638</v>
      </c>
      <c r="AH262">
        <v>0</v>
      </c>
      <c r="AI262">
        <v>0</v>
      </c>
      <c r="AL262">
        <v>18.5</v>
      </c>
      <c r="AM262">
        <v>38496</v>
      </c>
      <c r="AN262">
        <v>20.149999999999999</v>
      </c>
      <c r="AO262">
        <v>41895</v>
      </c>
      <c r="AP262">
        <v>22.51</v>
      </c>
      <c r="AQ262">
        <v>46824</v>
      </c>
      <c r="AR262">
        <v>24.65</v>
      </c>
      <c r="AS262">
        <v>51266</v>
      </c>
      <c r="AT262">
        <v>27.61</v>
      </c>
      <c r="AU262">
        <v>57424</v>
      </c>
      <c r="AV262">
        <v>0</v>
      </c>
      <c r="AY262">
        <v>0</v>
      </c>
      <c r="AZ262">
        <v>0</v>
      </c>
      <c r="BA262">
        <v>0</v>
      </c>
      <c r="BB262">
        <v>0</v>
      </c>
      <c r="BC262">
        <v>0</v>
      </c>
      <c r="BG262">
        <v>61</v>
      </c>
      <c r="BH262">
        <v>61</v>
      </c>
      <c r="BK262">
        <v>41</v>
      </c>
      <c r="BL262">
        <v>41</v>
      </c>
      <c r="BM262" t="s">
        <v>850</v>
      </c>
    </row>
    <row r="263" spans="1:65" x14ac:dyDescent="0.3">
      <c r="A263" t="s">
        <v>65</v>
      </c>
      <c r="B263" t="s">
        <v>66</v>
      </c>
      <c r="C263" t="s">
        <v>67</v>
      </c>
      <c r="D263" t="s">
        <v>68</v>
      </c>
      <c r="E263" t="s">
        <v>69</v>
      </c>
      <c r="F263" t="s">
        <v>70</v>
      </c>
      <c r="G263" t="s">
        <v>71</v>
      </c>
      <c r="H263" t="s">
        <v>72</v>
      </c>
      <c r="I263" t="s">
        <v>73</v>
      </c>
      <c r="M263" t="s">
        <v>74</v>
      </c>
      <c r="N263" t="s">
        <v>75</v>
      </c>
      <c r="O263" t="s">
        <v>851</v>
      </c>
      <c r="P263" t="s">
        <v>852</v>
      </c>
      <c r="Q263" t="b">
        <v>0</v>
      </c>
      <c r="R263" t="b">
        <v>0</v>
      </c>
      <c r="S263" s="1">
        <v>45763.647488425901</v>
      </c>
      <c r="T263">
        <v>1670</v>
      </c>
      <c r="U263">
        <v>1673.6</v>
      </c>
      <c r="V263">
        <v>1673.6</v>
      </c>
      <c r="W263">
        <v>0</v>
      </c>
      <c r="Y263">
        <v>4.9000000000000004</v>
      </c>
      <c r="Z263">
        <v>25.8</v>
      </c>
      <c r="AA263">
        <v>22.29</v>
      </c>
      <c r="AB263">
        <v>46359</v>
      </c>
      <c r="AC263">
        <v>0.7</v>
      </c>
      <c r="AD263">
        <v>17.48</v>
      </c>
      <c r="AE263">
        <v>36358</v>
      </c>
      <c r="AF263">
        <v>24.66</v>
      </c>
      <c r="AG263">
        <v>51287</v>
      </c>
      <c r="AH263">
        <v>0</v>
      </c>
      <c r="AI263">
        <v>0</v>
      </c>
      <c r="AL263">
        <v>16.89</v>
      </c>
      <c r="AM263">
        <v>35128</v>
      </c>
      <c r="AN263">
        <v>19.100000000000001</v>
      </c>
      <c r="AO263">
        <v>39746</v>
      </c>
      <c r="AP263">
        <v>22.4</v>
      </c>
      <c r="AQ263">
        <v>46586</v>
      </c>
      <c r="AR263">
        <v>24.98</v>
      </c>
      <c r="AS263">
        <v>51959</v>
      </c>
      <c r="AT263">
        <v>28.24</v>
      </c>
      <c r="AU263">
        <v>58726</v>
      </c>
      <c r="AV263">
        <v>0</v>
      </c>
      <c r="AY263">
        <v>0</v>
      </c>
      <c r="AZ263">
        <v>0</v>
      </c>
      <c r="BA263">
        <v>0</v>
      </c>
      <c r="BB263">
        <v>0</v>
      </c>
      <c r="BC263">
        <v>0</v>
      </c>
      <c r="BG263">
        <v>1093</v>
      </c>
      <c r="BH263">
        <v>1093</v>
      </c>
      <c r="BK263">
        <v>811</v>
      </c>
      <c r="BL263">
        <v>811</v>
      </c>
      <c r="BM263" t="s">
        <v>853</v>
      </c>
    </row>
    <row r="264" spans="1:65" x14ac:dyDescent="0.3">
      <c r="A264" t="s">
        <v>65</v>
      </c>
      <c r="B264" t="s">
        <v>66</v>
      </c>
      <c r="C264" t="s">
        <v>67</v>
      </c>
      <c r="D264" t="s">
        <v>68</v>
      </c>
      <c r="E264" t="s">
        <v>69</v>
      </c>
      <c r="F264" t="s">
        <v>70</v>
      </c>
      <c r="G264" t="s">
        <v>71</v>
      </c>
      <c r="H264" t="s">
        <v>72</v>
      </c>
      <c r="I264" t="s">
        <v>73</v>
      </c>
      <c r="M264" t="s">
        <v>74</v>
      </c>
      <c r="N264" t="s">
        <v>75</v>
      </c>
      <c r="O264" t="s">
        <v>854</v>
      </c>
      <c r="P264" t="s">
        <v>855</v>
      </c>
      <c r="Q264" t="b">
        <v>0</v>
      </c>
      <c r="R264" t="b">
        <v>0</v>
      </c>
      <c r="S264" s="1">
        <v>45763.647488425901</v>
      </c>
      <c r="T264">
        <v>70</v>
      </c>
      <c r="U264">
        <v>74.099999999999994</v>
      </c>
      <c r="V264">
        <v>74.099999999999994</v>
      </c>
      <c r="W264">
        <v>0</v>
      </c>
      <c r="Y264">
        <v>10.7</v>
      </c>
      <c r="Z264">
        <v>48.28</v>
      </c>
      <c r="AA264">
        <v>24.19</v>
      </c>
      <c r="AB264">
        <v>50316</v>
      </c>
      <c r="AC264">
        <v>2.2000000000000002</v>
      </c>
      <c r="AD264">
        <v>20.420000000000002</v>
      </c>
      <c r="AE264">
        <v>42453</v>
      </c>
      <c r="AF264">
        <v>26.06</v>
      </c>
      <c r="AG264">
        <v>54190</v>
      </c>
      <c r="AH264">
        <v>0</v>
      </c>
      <c r="AI264">
        <v>0</v>
      </c>
      <c r="AL264">
        <v>20.350000000000001</v>
      </c>
      <c r="AM264">
        <v>42340</v>
      </c>
      <c r="AN264">
        <v>21.49</v>
      </c>
      <c r="AO264">
        <v>44695</v>
      </c>
      <c r="AP264">
        <v>22.71</v>
      </c>
      <c r="AQ264">
        <v>47237</v>
      </c>
      <c r="AR264">
        <v>26.71</v>
      </c>
      <c r="AS264">
        <v>55544</v>
      </c>
      <c r="AT264">
        <v>30.83</v>
      </c>
      <c r="AU264">
        <v>64129</v>
      </c>
      <c r="AV264">
        <v>0</v>
      </c>
      <c r="AY264">
        <v>0</v>
      </c>
      <c r="AZ264">
        <v>0</v>
      </c>
      <c r="BA264">
        <v>0</v>
      </c>
      <c r="BB264">
        <v>0</v>
      </c>
      <c r="BC264">
        <v>0</v>
      </c>
      <c r="BG264">
        <v>58</v>
      </c>
      <c r="BH264">
        <v>58</v>
      </c>
      <c r="BK264">
        <v>30</v>
      </c>
      <c r="BL264">
        <v>30</v>
      </c>
      <c r="BM264" t="s">
        <v>856</v>
      </c>
    </row>
    <row r="265" spans="1:65" x14ac:dyDescent="0.3">
      <c r="A265" t="s">
        <v>65</v>
      </c>
      <c r="B265" t="s">
        <v>66</v>
      </c>
      <c r="C265" t="s">
        <v>67</v>
      </c>
      <c r="D265" t="s">
        <v>68</v>
      </c>
      <c r="E265" t="s">
        <v>69</v>
      </c>
      <c r="F265" t="s">
        <v>70</v>
      </c>
      <c r="G265" t="s">
        <v>71</v>
      </c>
      <c r="H265" t="s">
        <v>72</v>
      </c>
      <c r="I265" t="s">
        <v>73</v>
      </c>
      <c r="M265" t="s">
        <v>74</v>
      </c>
      <c r="N265" t="s">
        <v>75</v>
      </c>
      <c r="O265" t="s">
        <v>857</v>
      </c>
      <c r="P265" t="s">
        <v>858</v>
      </c>
      <c r="Q265" t="b">
        <v>0</v>
      </c>
      <c r="R265" t="b">
        <v>0</v>
      </c>
      <c r="S265" s="1">
        <v>45763.647488425901</v>
      </c>
      <c r="T265">
        <v>50</v>
      </c>
      <c r="U265">
        <v>47</v>
      </c>
      <c r="V265">
        <v>47</v>
      </c>
      <c r="W265">
        <v>0</v>
      </c>
      <c r="Y265">
        <v>8.3000000000000007</v>
      </c>
      <c r="Z265">
        <v>64.290000000000006</v>
      </c>
      <c r="AA265">
        <v>24.44</v>
      </c>
      <c r="AB265">
        <v>50853</v>
      </c>
      <c r="AC265">
        <v>0.6</v>
      </c>
      <c r="AD265">
        <v>19.940000000000001</v>
      </c>
      <c r="AE265">
        <v>41482</v>
      </c>
      <c r="AF265">
        <v>26.67</v>
      </c>
      <c r="AG265">
        <v>55471</v>
      </c>
      <c r="AH265">
        <v>0</v>
      </c>
      <c r="AI265">
        <v>0</v>
      </c>
      <c r="AL265">
        <v>19.649999999999999</v>
      </c>
      <c r="AM265">
        <v>40873</v>
      </c>
      <c r="AN265">
        <v>20.14</v>
      </c>
      <c r="AO265">
        <v>41885</v>
      </c>
      <c r="AP265">
        <v>24.34</v>
      </c>
      <c r="AQ265">
        <v>50626</v>
      </c>
      <c r="AR265">
        <v>27.6</v>
      </c>
      <c r="AS265">
        <v>57403</v>
      </c>
      <c r="AT265">
        <v>29.29</v>
      </c>
      <c r="AU265">
        <v>60927</v>
      </c>
      <c r="AV265">
        <v>0</v>
      </c>
      <c r="AY265">
        <v>0</v>
      </c>
      <c r="AZ265">
        <v>0</v>
      </c>
      <c r="BA265">
        <v>0</v>
      </c>
      <c r="BB265">
        <v>0</v>
      </c>
      <c r="BC265">
        <v>0</v>
      </c>
      <c r="BG265">
        <v>14</v>
      </c>
      <c r="BH265">
        <v>14</v>
      </c>
      <c r="BK265">
        <v>5</v>
      </c>
      <c r="BL265">
        <v>5</v>
      </c>
      <c r="BM265" t="s">
        <v>859</v>
      </c>
    </row>
    <row r="266" spans="1:65" x14ac:dyDescent="0.3">
      <c r="A266" t="s">
        <v>65</v>
      </c>
      <c r="B266" t="s">
        <v>66</v>
      </c>
      <c r="C266" t="s">
        <v>67</v>
      </c>
      <c r="D266" t="s">
        <v>68</v>
      </c>
      <c r="E266" t="s">
        <v>69</v>
      </c>
      <c r="F266" t="s">
        <v>70</v>
      </c>
      <c r="G266" t="s">
        <v>71</v>
      </c>
      <c r="H266" t="s">
        <v>72</v>
      </c>
      <c r="I266" t="s">
        <v>73</v>
      </c>
      <c r="M266" t="s">
        <v>74</v>
      </c>
      <c r="N266" t="s">
        <v>75</v>
      </c>
      <c r="O266" t="s">
        <v>860</v>
      </c>
      <c r="P266" t="s">
        <v>861</v>
      </c>
      <c r="Q266" t="b">
        <v>0</v>
      </c>
      <c r="R266" t="b">
        <v>0</v>
      </c>
      <c r="S266" s="1">
        <v>45763.647488425901</v>
      </c>
      <c r="T266">
        <v>220</v>
      </c>
      <c r="U266">
        <v>216.1</v>
      </c>
      <c r="V266">
        <v>216.1</v>
      </c>
      <c r="W266">
        <v>0</v>
      </c>
      <c r="Y266">
        <v>11</v>
      </c>
      <c r="Z266">
        <v>21.88</v>
      </c>
      <c r="AA266">
        <v>19.13</v>
      </c>
      <c r="AB266">
        <v>39798</v>
      </c>
      <c r="AC266">
        <v>1.7</v>
      </c>
      <c r="AD266">
        <v>16.41</v>
      </c>
      <c r="AE266">
        <v>34126</v>
      </c>
      <c r="AF266">
        <v>20.48</v>
      </c>
      <c r="AG266">
        <v>42588</v>
      </c>
      <c r="AH266">
        <v>0</v>
      </c>
      <c r="AI266">
        <v>0</v>
      </c>
      <c r="AL266">
        <v>15.71</v>
      </c>
      <c r="AM266">
        <v>32679</v>
      </c>
      <c r="AN266">
        <v>17.329999999999998</v>
      </c>
      <c r="AO266">
        <v>36037</v>
      </c>
      <c r="AP266">
        <v>19.16</v>
      </c>
      <c r="AQ266">
        <v>39839</v>
      </c>
      <c r="AR266">
        <v>20.18</v>
      </c>
      <c r="AS266">
        <v>41978</v>
      </c>
      <c r="AT266">
        <v>22.52</v>
      </c>
      <c r="AU266">
        <v>46855</v>
      </c>
      <c r="AV266">
        <v>0</v>
      </c>
      <c r="AY266">
        <v>0</v>
      </c>
      <c r="AZ266">
        <v>0</v>
      </c>
      <c r="BA266">
        <v>0</v>
      </c>
      <c r="BB266">
        <v>0</v>
      </c>
      <c r="BC266">
        <v>0</v>
      </c>
      <c r="BG266">
        <v>64</v>
      </c>
      <c r="BH266">
        <v>64</v>
      </c>
      <c r="BK266">
        <v>50</v>
      </c>
      <c r="BL266">
        <v>50</v>
      </c>
      <c r="BM266" t="s">
        <v>862</v>
      </c>
    </row>
    <row r="267" spans="1:65" x14ac:dyDescent="0.3">
      <c r="A267" t="s">
        <v>65</v>
      </c>
      <c r="B267" t="s">
        <v>66</v>
      </c>
      <c r="C267" t="s">
        <v>67</v>
      </c>
      <c r="D267" t="s">
        <v>68</v>
      </c>
      <c r="E267" t="s">
        <v>69</v>
      </c>
      <c r="F267" t="s">
        <v>70</v>
      </c>
      <c r="G267" t="s">
        <v>71</v>
      </c>
      <c r="H267" t="s">
        <v>72</v>
      </c>
      <c r="I267" t="s">
        <v>73</v>
      </c>
      <c r="M267" t="s">
        <v>74</v>
      </c>
      <c r="N267" t="s">
        <v>75</v>
      </c>
      <c r="O267" t="s">
        <v>863</v>
      </c>
      <c r="P267" t="s">
        <v>864</v>
      </c>
      <c r="Q267" t="b">
        <v>0</v>
      </c>
      <c r="R267" t="b">
        <v>0</v>
      </c>
      <c r="S267" s="1">
        <v>45763.647488425901</v>
      </c>
      <c r="T267">
        <v>130</v>
      </c>
      <c r="U267">
        <v>133.19999999999999</v>
      </c>
      <c r="V267">
        <v>133.19999999999999</v>
      </c>
      <c r="W267">
        <v>0</v>
      </c>
      <c r="Y267">
        <v>3.3</v>
      </c>
      <c r="Z267">
        <v>57.14</v>
      </c>
      <c r="AA267">
        <v>21.06</v>
      </c>
      <c r="AB267">
        <v>43786</v>
      </c>
      <c r="AC267">
        <v>0.7</v>
      </c>
      <c r="AD267">
        <v>17.920000000000002</v>
      </c>
      <c r="AE267">
        <v>37256</v>
      </c>
      <c r="AF267">
        <v>22.6</v>
      </c>
      <c r="AG267">
        <v>46999</v>
      </c>
      <c r="AH267">
        <v>0</v>
      </c>
      <c r="AI267">
        <v>0</v>
      </c>
      <c r="AL267">
        <v>17.989999999999998</v>
      </c>
      <c r="AM267">
        <v>37411</v>
      </c>
      <c r="AN267">
        <v>18.829999999999998</v>
      </c>
      <c r="AO267">
        <v>39178</v>
      </c>
      <c r="AP267">
        <v>20.66</v>
      </c>
      <c r="AQ267">
        <v>42980</v>
      </c>
      <c r="AR267">
        <v>22.1</v>
      </c>
      <c r="AS267">
        <v>45976</v>
      </c>
      <c r="AT267">
        <v>25.41</v>
      </c>
      <c r="AU267">
        <v>52847</v>
      </c>
      <c r="AV267">
        <v>0</v>
      </c>
      <c r="AY267">
        <v>0</v>
      </c>
      <c r="AZ267">
        <v>0</v>
      </c>
      <c r="BA267">
        <v>0</v>
      </c>
      <c r="BB267">
        <v>0</v>
      </c>
      <c r="BC267">
        <v>0</v>
      </c>
      <c r="BG267">
        <v>21</v>
      </c>
      <c r="BH267">
        <v>21</v>
      </c>
      <c r="BK267">
        <v>9</v>
      </c>
      <c r="BL267">
        <v>9</v>
      </c>
      <c r="BM267" t="s">
        <v>865</v>
      </c>
    </row>
    <row r="268" spans="1:65" x14ac:dyDescent="0.3">
      <c r="A268" t="s">
        <v>65</v>
      </c>
      <c r="B268" t="s">
        <v>66</v>
      </c>
      <c r="C268" t="s">
        <v>67</v>
      </c>
      <c r="D268" t="s">
        <v>68</v>
      </c>
      <c r="E268" t="s">
        <v>69</v>
      </c>
      <c r="F268" t="s">
        <v>70</v>
      </c>
      <c r="G268" t="s">
        <v>71</v>
      </c>
      <c r="H268" t="s">
        <v>72</v>
      </c>
      <c r="I268" t="s">
        <v>73</v>
      </c>
      <c r="M268" t="s">
        <v>74</v>
      </c>
      <c r="N268" t="s">
        <v>75</v>
      </c>
      <c r="O268" t="s">
        <v>866</v>
      </c>
      <c r="P268" t="s">
        <v>867</v>
      </c>
      <c r="Q268" t="b">
        <v>0</v>
      </c>
      <c r="R268" t="b">
        <v>0</v>
      </c>
      <c r="S268" s="1">
        <v>45763.647488425901</v>
      </c>
      <c r="T268">
        <v>1110</v>
      </c>
      <c r="U268">
        <v>1113.2</v>
      </c>
      <c r="V268">
        <v>1113.2</v>
      </c>
      <c r="W268">
        <v>0</v>
      </c>
      <c r="Y268">
        <v>10</v>
      </c>
      <c r="Z268">
        <v>21.48</v>
      </c>
      <c r="AA268">
        <v>18.82</v>
      </c>
      <c r="AB268">
        <v>39147</v>
      </c>
      <c r="AC268">
        <v>1.2</v>
      </c>
      <c r="AD268">
        <v>14.62</v>
      </c>
      <c r="AE268">
        <v>30406</v>
      </c>
      <c r="AF268">
        <v>20.89</v>
      </c>
      <c r="AG268">
        <v>43455</v>
      </c>
      <c r="AH268">
        <v>0</v>
      </c>
      <c r="AI268">
        <v>0</v>
      </c>
      <c r="AL268">
        <v>14.45</v>
      </c>
      <c r="AM268">
        <v>30065</v>
      </c>
      <c r="AN268">
        <v>15.05</v>
      </c>
      <c r="AO268">
        <v>31305</v>
      </c>
      <c r="AP268">
        <v>18.43</v>
      </c>
      <c r="AQ268">
        <v>38341</v>
      </c>
      <c r="AR268">
        <v>20.05</v>
      </c>
      <c r="AS268">
        <v>41699</v>
      </c>
      <c r="AT268">
        <v>24.25</v>
      </c>
      <c r="AU268">
        <v>50440</v>
      </c>
      <c r="AV268">
        <v>0</v>
      </c>
      <c r="AY268">
        <v>0</v>
      </c>
      <c r="AZ268">
        <v>0</v>
      </c>
      <c r="BA268">
        <v>0</v>
      </c>
      <c r="BB268">
        <v>0</v>
      </c>
      <c r="BC268">
        <v>0</v>
      </c>
      <c r="BG268">
        <v>270</v>
      </c>
      <c r="BH268">
        <v>270</v>
      </c>
      <c r="BK268">
        <v>212</v>
      </c>
      <c r="BL268">
        <v>212</v>
      </c>
      <c r="BM268" t="s">
        <v>868</v>
      </c>
    </row>
    <row r="269" spans="1:65" x14ac:dyDescent="0.3">
      <c r="A269" t="s">
        <v>65</v>
      </c>
      <c r="B269" t="s">
        <v>66</v>
      </c>
      <c r="C269" t="s">
        <v>67</v>
      </c>
      <c r="D269" t="s">
        <v>68</v>
      </c>
      <c r="E269" t="s">
        <v>69</v>
      </c>
      <c r="F269" t="s">
        <v>70</v>
      </c>
      <c r="G269" t="s">
        <v>71</v>
      </c>
      <c r="H269" t="s">
        <v>72</v>
      </c>
      <c r="I269" t="s">
        <v>73</v>
      </c>
      <c r="M269" t="s">
        <v>74</v>
      </c>
      <c r="N269" t="s">
        <v>75</v>
      </c>
      <c r="O269" t="s">
        <v>869</v>
      </c>
      <c r="P269" t="s">
        <v>870</v>
      </c>
      <c r="Q269" t="b">
        <v>0</v>
      </c>
      <c r="R269" t="b">
        <v>0</v>
      </c>
      <c r="S269" s="1">
        <v>45763.647488425901</v>
      </c>
      <c r="W269">
        <v>0</v>
      </c>
      <c r="Y269">
        <v>60.6</v>
      </c>
      <c r="Z269">
        <v>11.11</v>
      </c>
      <c r="AA269">
        <v>17.29</v>
      </c>
      <c r="AB269">
        <v>35955</v>
      </c>
      <c r="AC269">
        <v>3.4</v>
      </c>
      <c r="AD269">
        <v>15.61</v>
      </c>
      <c r="AE269">
        <v>32483</v>
      </c>
      <c r="AF269">
        <v>18.100000000000001</v>
      </c>
      <c r="AG269">
        <v>37659</v>
      </c>
      <c r="AH269">
        <v>0</v>
      </c>
      <c r="AI269">
        <v>0</v>
      </c>
      <c r="AL269">
        <v>15.42</v>
      </c>
      <c r="AM269">
        <v>32060</v>
      </c>
      <c r="AN269">
        <v>15.71</v>
      </c>
      <c r="AO269">
        <v>32679</v>
      </c>
      <c r="AP269">
        <v>18.559999999999999</v>
      </c>
      <c r="AQ269">
        <v>38589</v>
      </c>
      <c r="AR269">
        <v>18.559999999999999</v>
      </c>
      <c r="AS269">
        <v>38589</v>
      </c>
      <c r="AT269">
        <v>18.559999999999999</v>
      </c>
      <c r="AU269">
        <v>38589</v>
      </c>
      <c r="AV269">
        <v>0</v>
      </c>
      <c r="AY269">
        <v>512</v>
      </c>
      <c r="AZ269">
        <v>0</v>
      </c>
      <c r="BA269">
        <v>128</v>
      </c>
      <c r="BB269">
        <v>0</v>
      </c>
      <c r="BC269">
        <v>0</v>
      </c>
      <c r="BG269">
        <v>27</v>
      </c>
      <c r="BH269">
        <v>27</v>
      </c>
      <c r="BK269">
        <v>24</v>
      </c>
      <c r="BL269">
        <v>24</v>
      </c>
      <c r="BM269" t="s">
        <v>871</v>
      </c>
    </row>
    <row r="270" spans="1:65" x14ac:dyDescent="0.3">
      <c r="A270" t="s">
        <v>65</v>
      </c>
      <c r="B270" t="s">
        <v>66</v>
      </c>
      <c r="C270" t="s">
        <v>67</v>
      </c>
      <c r="D270" t="s">
        <v>68</v>
      </c>
      <c r="E270" t="s">
        <v>69</v>
      </c>
      <c r="F270" t="s">
        <v>70</v>
      </c>
      <c r="G270" t="s">
        <v>71</v>
      </c>
      <c r="H270" t="s">
        <v>72</v>
      </c>
      <c r="I270" t="s">
        <v>73</v>
      </c>
      <c r="M270" t="s">
        <v>74</v>
      </c>
      <c r="N270" t="s">
        <v>75</v>
      </c>
      <c r="O270" t="s">
        <v>872</v>
      </c>
      <c r="P270" t="s">
        <v>873</v>
      </c>
      <c r="Q270" t="b">
        <v>0</v>
      </c>
      <c r="R270" t="b">
        <v>0</v>
      </c>
      <c r="S270" s="1">
        <v>45763.647488425901</v>
      </c>
      <c r="T270">
        <v>570</v>
      </c>
      <c r="U270">
        <v>565.6</v>
      </c>
      <c r="V270">
        <v>565.6</v>
      </c>
      <c r="W270">
        <v>0</v>
      </c>
      <c r="Y270">
        <v>7.3</v>
      </c>
      <c r="Z270">
        <v>7.09</v>
      </c>
      <c r="AA270">
        <v>15.11</v>
      </c>
      <c r="AB270">
        <v>31409</v>
      </c>
      <c r="AC270">
        <v>1.6</v>
      </c>
      <c r="AD270">
        <v>13.46</v>
      </c>
      <c r="AE270">
        <v>27999</v>
      </c>
      <c r="AF270">
        <v>15.91</v>
      </c>
      <c r="AG270">
        <v>33093</v>
      </c>
      <c r="AH270">
        <v>0</v>
      </c>
      <c r="AI270">
        <v>0</v>
      </c>
      <c r="AL270">
        <v>13</v>
      </c>
      <c r="AM270">
        <v>27038</v>
      </c>
      <c r="AN270">
        <v>14.34</v>
      </c>
      <c r="AO270">
        <v>29828</v>
      </c>
      <c r="AP270">
        <v>14.6</v>
      </c>
      <c r="AQ270">
        <v>30365</v>
      </c>
      <c r="AR270">
        <v>16.649999999999999</v>
      </c>
      <c r="AS270">
        <v>34642</v>
      </c>
      <c r="AT270">
        <v>18.04</v>
      </c>
      <c r="AU270">
        <v>37515</v>
      </c>
      <c r="AV270">
        <v>0</v>
      </c>
      <c r="AY270">
        <v>0</v>
      </c>
      <c r="AZ270">
        <v>0</v>
      </c>
      <c r="BA270">
        <v>0</v>
      </c>
      <c r="BB270">
        <v>0</v>
      </c>
      <c r="BC270">
        <v>0</v>
      </c>
      <c r="BG270">
        <v>141</v>
      </c>
      <c r="BH270">
        <v>141</v>
      </c>
      <c r="BK270">
        <v>131</v>
      </c>
      <c r="BL270">
        <v>131</v>
      </c>
      <c r="BM270" t="s">
        <v>874</v>
      </c>
    </row>
    <row r="271" spans="1:65" x14ac:dyDescent="0.3">
      <c r="A271" t="s">
        <v>65</v>
      </c>
      <c r="B271" t="s">
        <v>66</v>
      </c>
      <c r="C271" t="s">
        <v>67</v>
      </c>
      <c r="D271" t="s">
        <v>68</v>
      </c>
      <c r="E271" t="s">
        <v>69</v>
      </c>
      <c r="F271" t="s">
        <v>70</v>
      </c>
      <c r="G271" t="s">
        <v>71</v>
      </c>
      <c r="H271" t="s">
        <v>72</v>
      </c>
      <c r="I271" t="s">
        <v>73</v>
      </c>
      <c r="M271" t="s">
        <v>74</v>
      </c>
      <c r="N271" t="s">
        <v>75</v>
      </c>
      <c r="O271" t="s">
        <v>875</v>
      </c>
      <c r="P271" t="s">
        <v>876</v>
      </c>
      <c r="Q271" t="b">
        <v>0</v>
      </c>
      <c r="R271" t="b">
        <v>0</v>
      </c>
      <c r="S271" s="1">
        <v>45763.647488425901</v>
      </c>
      <c r="T271">
        <v>60</v>
      </c>
      <c r="U271">
        <v>62.8</v>
      </c>
      <c r="V271">
        <v>62.8</v>
      </c>
      <c r="W271">
        <v>0</v>
      </c>
      <c r="Y271">
        <v>5.2</v>
      </c>
      <c r="Z271">
        <v>61.54</v>
      </c>
      <c r="AA271">
        <v>21.2</v>
      </c>
      <c r="AB271">
        <v>44086</v>
      </c>
      <c r="AC271">
        <v>1</v>
      </c>
      <c r="AD271">
        <v>16.22</v>
      </c>
      <c r="AE271">
        <v>33744</v>
      </c>
      <c r="AF271">
        <v>23.65</v>
      </c>
      <c r="AG271">
        <v>49179</v>
      </c>
      <c r="AH271">
        <v>0</v>
      </c>
      <c r="AI271">
        <v>0</v>
      </c>
      <c r="AL271">
        <v>16.399999999999999</v>
      </c>
      <c r="AM271">
        <v>34105</v>
      </c>
      <c r="AN271">
        <v>16.399999999999999</v>
      </c>
      <c r="AO271">
        <v>34105</v>
      </c>
      <c r="AP271">
        <v>21</v>
      </c>
      <c r="AQ271">
        <v>43693</v>
      </c>
      <c r="AR271">
        <v>24.61</v>
      </c>
      <c r="AS271">
        <v>51194</v>
      </c>
      <c r="AT271">
        <v>27.2</v>
      </c>
      <c r="AU271">
        <v>56587</v>
      </c>
      <c r="AV271">
        <v>0</v>
      </c>
      <c r="AY271">
        <v>0</v>
      </c>
      <c r="AZ271">
        <v>0</v>
      </c>
      <c r="BA271">
        <v>0</v>
      </c>
      <c r="BB271">
        <v>0</v>
      </c>
      <c r="BC271">
        <v>0</v>
      </c>
      <c r="BG271">
        <v>13</v>
      </c>
      <c r="BH271">
        <v>13</v>
      </c>
      <c r="BK271">
        <v>5</v>
      </c>
      <c r="BL271">
        <v>5</v>
      </c>
      <c r="BM271" t="s">
        <v>877</v>
      </c>
    </row>
    <row r="272" spans="1:65" x14ac:dyDescent="0.3">
      <c r="A272" t="s">
        <v>65</v>
      </c>
      <c r="B272" t="s">
        <v>66</v>
      </c>
      <c r="C272" t="s">
        <v>67</v>
      </c>
      <c r="D272" t="s">
        <v>68</v>
      </c>
      <c r="E272" t="s">
        <v>69</v>
      </c>
      <c r="F272" t="s">
        <v>70</v>
      </c>
      <c r="G272" t="s">
        <v>71</v>
      </c>
      <c r="H272" t="s">
        <v>72</v>
      </c>
      <c r="I272" t="s">
        <v>73</v>
      </c>
      <c r="M272" t="s">
        <v>74</v>
      </c>
      <c r="N272" t="s">
        <v>75</v>
      </c>
      <c r="O272" t="s">
        <v>878</v>
      </c>
      <c r="P272" t="s">
        <v>879</v>
      </c>
      <c r="Q272" t="b">
        <v>0</v>
      </c>
      <c r="R272" t="b">
        <v>0</v>
      </c>
      <c r="S272" s="1">
        <v>45763.647488425901</v>
      </c>
      <c r="T272">
        <v>260</v>
      </c>
      <c r="U272">
        <v>260.10000000000002</v>
      </c>
      <c r="V272">
        <v>260.10000000000002</v>
      </c>
      <c r="W272">
        <v>0</v>
      </c>
      <c r="Y272">
        <v>15.4</v>
      </c>
      <c r="Z272">
        <v>15.29</v>
      </c>
      <c r="AA272">
        <v>22.19</v>
      </c>
      <c r="AB272">
        <v>46152</v>
      </c>
      <c r="AC272">
        <v>2.2000000000000002</v>
      </c>
      <c r="AD272">
        <v>18.309999999999999</v>
      </c>
      <c r="AE272">
        <v>38093</v>
      </c>
      <c r="AF272">
        <v>24.1</v>
      </c>
      <c r="AG272">
        <v>50130</v>
      </c>
      <c r="AH272">
        <v>0</v>
      </c>
      <c r="AI272">
        <v>0</v>
      </c>
      <c r="AL272">
        <v>18</v>
      </c>
      <c r="AM272">
        <v>37442</v>
      </c>
      <c r="AN272">
        <v>19.010000000000002</v>
      </c>
      <c r="AO272">
        <v>39529</v>
      </c>
      <c r="AP272">
        <v>22.32</v>
      </c>
      <c r="AQ272">
        <v>46421</v>
      </c>
      <c r="AR272">
        <v>25.13</v>
      </c>
      <c r="AS272">
        <v>52268</v>
      </c>
      <c r="AT272">
        <v>27.7</v>
      </c>
      <c r="AU272">
        <v>57610</v>
      </c>
      <c r="AV272">
        <v>0</v>
      </c>
      <c r="AY272">
        <v>0</v>
      </c>
      <c r="AZ272">
        <v>0</v>
      </c>
      <c r="BA272">
        <v>0</v>
      </c>
      <c r="BB272">
        <v>0</v>
      </c>
      <c r="BC272">
        <v>0</v>
      </c>
      <c r="BG272">
        <v>85</v>
      </c>
      <c r="BH272">
        <v>85</v>
      </c>
      <c r="BK272">
        <v>72</v>
      </c>
      <c r="BL272">
        <v>72</v>
      </c>
      <c r="BM272" t="s">
        <v>880</v>
      </c>
    </row>
    <row r="273" spans="1:65" x14ac:dyDescent="0.3">
      <c r="A273" t="s">
        <v>65</v>
      </c>
      <c r="B273" t="s">
        <v>66</v>
      </c>
      <c r="C273" t="s">
        <v>67</v>
      </c>
      <c r="D273" t="s">
        <v>68</v>
      </c>
      <c r="E273" t="s">
        <v>69</v>
      </c>
      <c r="F273" t="s">
        <v>70</v>
      </c>
      <c r="G273" t="s">
        <v>71</v>
      </c>
      <c r="H273" t="s">
        <v>72</v>
      </c>
      <c r="I273" t="s">
        <v>73</v>
      </c>
      <c r="M273" t="s">
        <v>74</v>
      </c>
      <c r="N273" t="s">
        <v>75</v>
      </c>
      <c r="O273" t="s">
        <v>881</v>
      </c>
      <c r="P273" t="s">
        <v>882</v>
      </c>
      <c r="Q273" t="b">
        <v>0</v>
      </c>
      <c r="R273" t="b">
        <v>0</v>
      </c>
      <c r="S273" s="1">
        <v>45763.647488425901</v>
      </c>
      <c r="T273">
        <v>20</v>
      </c>
      <c r="U273">
        <v>22.8</v>
      </c>
      <c r="V273">
        <v>22.8</v>
      </c>
      <c r="W273">
        <v>0</v>
      </c>
      <c r="Y273">
        <v>21.2</v>
      </c>
      <c r="Z273">
        <v>23.53</v>
      </c>
      <c r="AA273">
        <v>21.84</v>
      </c>
      <c r="AB273">
        <v>45439</v>
      </c>
      <c r="AC273">
        <v>4.8</v>
      </c>
      <c r="AD273">
        <v>16.53</v>
      </c>
      <c r="AE273">
        <v>34394</v>
      </c>
      <c r="AF273">
        <v>24.46</v>
      </c>
      <c r="AG273">
        <v>50874</v>
      </c>
      <c r="AH273">
        <v>0</v>
      </c>
      <c r="AI273">
        <v>0</v>
      </c>
      <c r="AL273">
        <v>16.32</v>
      </c>
      <c r="AM273">
        <v>33961</v>
      </c>
      <c r="AN273">
        <v>17.97</v>
      </c>
      <c r="AO273">
        <v>37360</v>
      </c>
      <c r="AP273">
        <v>21.55</v>
      </c>
      <c r="AQ273">
        <v>44819</v>
      </c>
      <c r="AR273">
        <v>24.58</v>
      </c>
      <c r="AS273">
        <v>51111</v>
      </c>
      <c r="AT273">
        <v>30.63</v>
      </c>
      <c r="AU273">
        <v>63716</v>
      </c>
      <c r="AV273">
        <v>0</v>
      </c>
      <c r="AY273">
        <v>0</v>
      </c>
      <c r="AZ273">
        <v>0</v>
      </c>
      <c r="BA273">
        <v>0</v>
      </c>
      <c r="BB273">
        <v>0</v>
      </c>
      <c r="BC273">
        <v>0</v>
      </c>
      <c r="BG273">
        <v>17</v>
      </c>
      <c r="BH273">
        <v>17</v>
      </c>
      <c r="BK273">
        <v>13</v>
      </c>
      <c r="BL273">
        <v>13</v>
      </c>
      <c r="BM273" t="s">
        <v>883</v>
      </c>
    </row>
    <row r="274" spans="1:65" x14ac:dyDescent="0.3">
      <c r="A274" t="s">
        <v>65</v>
      </c>
      <c r="B274" t="s">
        <v>66</v>
      </c>
      <c r="C274" t="s">
        <v>67</v>
      </c>
      <c r="D274" t="s">
        <v>68</v>
      </c>
      <c r="E274" t="s">
        <v>69</v>
      </c>
      <c r="F274" t="s">
        <v>70</v>
      </c>
      <c r="G274" t="s">
        <v>71</v>
      </c>
      <c r="H274" t="s">
        <v>72</v>
      </c>
      <c r="I274" t="s">
        <v>73</v>
      </c>
      <c r="M274" t="s">
        <v>74</v>
      </c>
      <c r="N274" t="s">
        <v>75</v>
      </c>
      <c r="O274" t="s">
        <v>884</v>
      </c>
      <c r="P274" t="s">
        <v>885</v>
      </c>
      <c r="Q274" t="b">
        <v>0</v>
      </c>
      <c r="R274" t="b">
        <v>0</v>
      </c>
      <c r="S274" s="1">
        <v>45763.647488425901</v>
      </c>
      <c r="T274">
        <v>30</v>
      </c>
      <c r="U274">
        <v>27.5</v>
      </c>
      <c r="V274">
        <v>27.5</v>
      </c>
      <c r="W274">
        <v>0</v>
      </c>
      <c r="Y274">
        <v>11.5</v>
      </c>
      <c r="Z274">
        <v>73.33</v>
      </c>
      <c r="AA274">
        <v>22.66</v>
      </c>
      <c r="AB274">
        <v>47123</v>
      </c>
      <c r="AC274">
        <v>1.6</v>
      </c>
      <c r="AD274">
        <v>18.95</v>
      </c>
      <c r="AE274">
        <v>39405</v>
      </c>
      <c r="AF274">
        <v>24.49</v>
      </c>
      <c r="AG274">
        <v>50936</v>
      </c>
      <c r="AH274">
        <v>0</v>
      </c>
      <c r="AI274">
        <v>0</v>
      </c>
      <c r="AL274">
        <v>17.399999999999999</v>
      </c>
      <c r="AM274">
        <v>36192</v>
      </c>
      <c r="AN274">
        <v>20.34</v>
      </c>
      <c r="AO274">
        <v>42309</v>
      </c>
      <c r="AP274">
        <v>22.86</v>
      </c>
      <c r="AQ274">
        <v>47547</v>
      </c>
      <c r="AR274">
        <v>25.16</v>
      </c>
      <c r="AS274">
        <v>52330</v>
      </c>
      <c r="AT274">
        <v>26.8</v>
      </c>
      <c r="AU274">
        <v>55750</v>
      </c>
      <c r="AV274">
        <v>0</v>
      </c>
      <c r="AY274">
        <v>0</v>
      </c>
      <c r="AZ274">
        <v>0</v>
      </c>
      <c r="BA274">
        <v>0</v>
      </c>
      <c r="BB274">
        <v>0</v>
      </c>
      <c r="BC274">
        <v>0</v>
      </c>
      <c r="BG274">
        <v>15</v>
      </c>
      <c r="BH274">
        <v>15</v>
      </c>
      <c r="BK274">
        <v>4</v>
      </c>
      <c r="BL274">
        <v>4</v>
      </c>
      <c r="BM274" t="s">
        <v>886</v>
      </c>
    </row>
    <row r="275" spans="1:65" x14ac:dyDescent="0.3">
      <c r="A275" t="s">
        <v>65</v>
      </c>
      <c r="B275" t="s">
        <v>66</v>
      </c>
      <c r="C275" t="s">
        <v>67</v>
      </c>
      <c r="D275" t="s">
        <v>68</v>
      </c>
      <c r="E275" t="s">
        <v>69</v>
      </c>
      <c r="F275" t="s">
        <v>70</v>
      </c>
      <c r="G275" t="s">
        <v>71</v>
      </c>
      <c r="H275" t="s">
        <v>72</v>
      </c>
      <c r="I275" t="s">
        <v>73</v>
      </c>
      <c r="M275" t="s">
        <v>74</v>
      </c>
      <c r="N275" t="s">
        <v>75</v>
      </c>
      <c r="O275" t="s">
        <v>887</v>
      </c>
      <c r="P275" t="s">
        <v>888</v>
      </c>
      <c r="Q275" t="b">
        <v>0</v>
      </c>
      <c r="R275" t="b">
        <v>0</v>
      </c>
      <c r="S275" s="1">
        <v>45763.647488425901</v>
      </c>
      <c r="T275">
        <v>1140</v>
      </c>
      <c r="U275">
        <v>1143.5</v>
      </c>
      <c r="V275">
        <v>1143.5</v>
      </c>
      <c r="W275">
        <v>0</v>
      </c>
      <c r="Y275">
        <v>3.5</v>
      </c>
      <c r="Z275">
        <v>26.24</v>
      </c>
      <c r="AA275">
        <v>18.05</v>
      </c>
      <c r="AB275">
        <v>37556</v>
      </c>
      <c r="AC275">
        <v>0.8</v>
      </c>
      <c r="AD275">
        <v>14.42</v>
      </c>
      <c r="AE275">
        <v>29993</v>
      </c>
      <c r="AF275">
        <v>19.850000000000001</v>
      </c>
      <c r="AG275">
        <v>41275</v>
      </c>
      <c r="AH275">
        <v>0</v>
      </c>
      <c r="AI275">
        <v>0</v>
      </c>
      <c r="AL275">
        <v>13.75</v>
      </c>
      <c r="AM275">
        <v>28598</v>
      </c>
      <c r="AN275">
        <v>15.62</v>
      </c>
      <c r="AO275">
        <v>32483</v>
      </c>
      <c r="AP275">
        <v>17.989999999999998</v>
      </c>
      <c r="AQ275">
        <v>37422</v>
      </c>
      <c r="AR275">
        <v>19.71</v>
      </c>
      <c r="AS275">
        <v>40997</v>
      </c>
      <c r="AT275">
        <v>23.08</v>
      </c>
      <c r="AU275">
        <v>48012</v>
      </c>
      <c r="AV275">
        <v>0</v>
      </c>
      <c r="AY275">
        <v>0</v>
      </c>
      <c r="AZ275">
        <v>0</v>
      </c>
      <c r="BA275">
        <v>0</v>
      </c>
      <c r="BB275">
        <v>0</v>
      </c>
      <c r="BC275">
        <v>0</v>
      </c>
      <c r="BG275">
        <v>526</v>
      </c>
      <c r="BH275">
        <v>526</v>
      </c>
      <c r="BK275">
        <v>388</v>
      </c>
      <c r="BL275">
        <v>388</v>
      </c>
      <c r="BM275" t="s">
        <v>889</v>
      </c>
    </row>
    <row r="276" spans="1:65" x14ac:dyDescent="0.3">
      <c r="A276" t="s">
        <v>65</v>
      </c>
      <c r="B276" t="s">
        <v>66</v>
      </c>
      <c r="C276" t="s">
        <v>67</v>
      </c>
      <c r="D276" t="s">
        <v>68</v>
      </c>
      <c r="E276" t="s">
        <v>69</v>
      </c>
      <c r="F276" t="s">
        <v>70</v>
      </c>
      <c r="G276" t="s">
        <v>71</v>
      </c>
      <c r="H276" t="s">
        <v>72</v>
      </c>
      <c r="I276" t="s">
        <v>73</v>
      </c>
      <c r="M276" t="s">
        <v>74</v>
      </c>
      <c r="N276" t="s">
        <v>75</v>
      </c>
      <c r="O276" t="s">
        <v>890</v>
      </c>
      <c r="P276" t="s">
        <v>891</v>
      </c>
      <c r="Q276" t="b">
        <v>0</v>
      </c>
      <c r="R276" t="b">
        <v>0</v>
      </c>
      <c r="S276" s="1">
        <v>45763.647488425901</v>
      </c>
      <c r="T276">
        <v>70</v>
      </c>
      <c r="U276">
        <v>70</v>
      </c>
      <c r="V276">
        <v>70</v>
      </c>
      <c r="W276">
        <v>0</v>
      </c>
      <c r="Y276">
        <v>11.2</v>
      </c>
      <c r="Z276">
        <v>18.18</v>
      </c>
      <c r="AA276">
        <v>17.75</v>
      </c>
      <c r="AB276">
        <v>36915</v>
      </c>
      <c r="AC276">
        <v>1.8</v>
      </c>
      <c r="AD276">
        <v>15.54</v>
      </c>
      <c r="AE276">
        <v>32328</v>
      </c>
      <c r="AF276">
        <v>18.829999999999998</v>
      </c>
      <c r="AG276">
        <v>39178</v>
      </c>
      <c r="AH276">
        <v>0</v>
      </c>
      <c r="AI276">
        <v>0</v>
      </c>
      <c r="AL276">
        <v>14.77</v>
      </c>
      <c r="AM276">
        <v>30737</v>
      </c>
      <c r="AN276">
        <v>17.100000000000001</v>
      </c>
      <c r="AO276">
        <v>35572</v>
      </c>
      <c r="AP276">
        <v>17.829999999999998</v>
      </c>
      <c r="AQ276">
        <v>37101</v>
      </c>
      <c r="AR276">
        <v>18.04</v>
      </c>
      <c r="AS276">
        <v>37515</v>
      </c>
      <c r="AT276">
        <v>23.14</v>
      </c>
      <c r="AU276">
        <v>48136</v>
      </c>
      <c r="AV276">
        <v>0</v>
      </c>
      <c r="AY276">
        <v>0</v>
      </c>
      <c r="AZ276">
        <v>0</v>
      </c>
      <c r="BA276">
        <v>0</v>
      </c>
      <c r="BB276">
        <v>0</v>
      </c>
      <c r="BC276">
        <v>0</v>
      </c>
      <c r="BG276">
        <v>11</v>
      </c>
      <c r="BH276">
        <v>11</v>
      </c>
      <c r="BK276">
        <v>9</v>
      </c>
      <c r="BL276">
        <v>9</v>
      </c>
      <c r="BM276" t="s">
        <v>892</v>
      </c>
    </row>
    <row r="277" spans="1:65" x14ac:dyDescent="0.3">
      <c r="A277" t="s">
        <v>65</v>
      </c>
      <c r="B277" t="s">
        <v>66</v>
      </c>
      <c r="C277" t="s">
        <v>67</v>
      </c>
      <c r="D277" t="s">
        <v>68</v>
      </c>
      <c r="E277" t="s">
        <v>69</v>
      </c>
      <c r="F277" t="s">
        <v>70</v>
      </c>
      <c r="G277" t="s">
        <v>71</v>
      </c>
      <c r="H277" t="s">
        <v>72</v>
      </c>
      <c r="I277" t="s">
        <v>73</v>
      </c>
      <c r="M277" t="s">
        <v>74</v>
      </c>
      <c r="N277" t="s">
        <v>75</v>
      </c>
      <c r="O277" t="s">
        <v>893</v>
      </c>
      <c r="P277" t="s">
        <v>894</v>
      </c>
      <c r="Q277" t="b">
        <v>0</v>
      </c>
      <c r="R277" t="b">
        <v>0</v>
      </c>
      <c r="S277" s="1">
        <v>45763.647488425901</v>
      </c>
      <c r="T277">
        <v>80</v>
      </c>
      <c r="U277">
        <v>81</v>
      </c>
      <c r="V277">
        <v>81</v>
      </c>
      <c r="W277">
        <v>0</v>
      </c>
      <c r="Y277">
        <v>2.2000000000000002</v>
      </c>
      <c r="Z277">
        <v>60</v>
      </c>
      <c r="AA277">
        <v>24.6</v>
      </c>
      <c r="AB277">
        <v>51163</v>
      </c>
      <c r="AC277">
        <v>0.7</v>
      </c>
      <c r="AD277">
        <v>19.64</v>
      </c>
      <c r="AE277">
        <v>40852</v>
      </c>
      <c r="AF277">
        <v>27.04</v>
      </c>
      <c r="AG277">
        <v>56246</v>
      </c>
      <c r="AH277">
        <v>0</v>
      </c>
      <c r="AI277">
        <v>0</v>
      </c>
      <c r="AL277">
        <v>18.48</v>
      </c>
      <c r="AM277">
        <v>38445</v>
      </c>
      <c r="AN277">
        <v>20.96</v>
      </c>
      <c r="AO277">
        <v>43600</v>
      </c>
      <c r="AP277">
        <v>24.34</v>
      </c>
      <c r="AQ277">
        <v>50626</v>
      </c>
      <c r="AR277">
        <v>28.4</v>
      </c>
      <c r="AS277">
        <v>59077</v>
      </c>
      <c r="AT277">
        <v>30.02</v>
      </c>
      <c r="AU277">
        <v>62445</v>
      </c>
      <c r="AV277">
        <v>0</v>
      </c>
      <c r="AY277">
        <v>0</v>
      </c>
      <c r="AZ277">
        <v>0</v>
      </c>
      <c r="BA277">
        <v>0</v>
      </c>
      <c r="BB277">
        <v>0</v>
      </c>
      <c r="BC277">
        <v>0</v>
      </c>
      <c r="BG277">
        <v>5</v>
      </c>
      <c r="BH277">
        <v>5</v>
      </c>
      <c r="BK277">
        <v>2</v>
      </c>
      <c r="BL277">
        <v>2</v>
      </c>
      <c r="BM277" t="s">
        <v>895</v>
      </c>
    </row>
    <row r="278" spans="1:65" x14ac:dyDescent="0.3">
      <c r="A278" t="s">
        <v>65</v>
      </c>
      <c r="B278" t="s">
        <v>66</v>
      </c>
      <c r="C278" t="s">
        <v>67</v>
      </c>
      <c r="D278" t="s">
        <v>68</v>
      </c>
      <c r="E278" t="s">
        <v>69</v>
      </c>
      <c r="F278" t="s">
        <v>70</v>
      </c>
      <c r="G278" t="s">
        <v>71</v>
      </c>
      <c r="H278" t="s">
        <v>72</v>
      </c>
      <c r="I278" t="s">
        <v>73</v>
      </c>
      <c r="M278" t="s">
        <v>74</v>
      </c>
      <c r="N278" t="s">
        <v>75</v>
      </c>
      <c r="O278" t="s">
        <v>896</v>
      </c>
      <c r="P278" t="s">
        <v>897</v>
      </c>
      <c r="Q278" t="b">
        <v>0</v>
      </c>
      <c r="R278" t="b">
        <v>0</v>
      </c>
      <c r="S278" s="1">
        <v>45763.647488425901</v>
      </c>
      <c r="T278">
        <v>30</v>
      </c>
      <c r="U278">
        <v>30</v>
      </c>
      <c r="V278">
        <v>30</v>
      </c>
      <c r="W278">
        <v>0</v>
      </c>
      <c r="Y278">
        <v>16.2</v>
      </c>
      <c r="Z278">
        <v>8</v>
      </c>
      <c r="AA278">
        <v>33.14</v>
      </c>
      <c r="AB278">
        <v>68944</v>
      </c>
      <c r="AC278">
        <v>4.7</v>
      </c>
      <c r="AD278">
        <v>25.8</v>
      </c>
      <c r="AE278">
        <v>53653</v>
      </c>
      <c r="AF278">
        <v>36.770000000000003</v>
      </c>
      <c r="AG278">
        <v>76476</v>
      </c>
      <c r="AH278">
        <v>0</v>
      </c>
      <c r="AI278">
        <v>0</v>
      </c>
      <c r="AL278">
        <v>24.72</v>
      </c>
      <c r="AM278">
        <v>51432</v>
      </c>
      <c r="AN278">
        <v>28.93</v>
      </c>
      <c r="AO278">
        <v>60183</v>
      </c>
      <c r="AP278">
        <v>31.09</v>
      </c>
      <c r="AQ278">
        <v>64667</v>
      </c>
      <c r="AR278">
        <v>38.56</v>
      </c>
      <c r="AS278">
        <v>80195</v>
      </c>
      <c r="AT278">
        <v>40.14</v>
      </c>
      <c r="AU278">
        <v>83501</v>
      </c>
      <c r="AV278">
        <v>0</v>
      </c>
      <c r="AY278">
        <v>0</v>
      </c>
      <c r="AZ278">
        <v>0</v>
      </c>
      <c r="BA278">
        <v>0</v>
      </c>
      <c r="BB278">
        <v>0</v>
      </c>
      <c r="BC278">
        <v>0</v>
      </c>
      <c r="BG278">
        <v>25</v>
      </c>
      <c r="BH278">
        <v>25</v>
      </c>
      <c r="BK278">
        <v>23</v>
      </c>
      <c r="BL278">
        <v>23</v>
      </c>
      <c r="BM278" t="s">
        <v>898</v>
      </c>
    </row>
    <row r="279" spans="1:65" x14ac:dyDescent="0.3">
      <c r="A279" t="s">
        <v>65</v>
      </c>
      <c r="B279" t="s">
        <v>66</v>
      </c>
      <c r="C279" t="s">
        <v>67</v>
      </c>
      <c r="D279" t="s">
        <v>68</v>
      </c>
      <c r="E279" t="s">
        <v>69</v>
      </c>
      <c r="F279" t="s">
        <v>70</v>
      </c>
      <c r="G279" t="s">
        <v>71</v>
      </c>
      <c r="H279" t="s">
        <v>72</v>
      </c>
      <c r="I279" t="s">
        <v>73</v>
      </c>
      <c r="M279" t="s">
        <v>74</v>
      </c>
      <c r="N279" t="s">
        <v>75</v>
      </c>
      <c r="O279" t="s">
        <v>899</v>
      </c>
      <c r="P279" t="s">
        <v>900</v>
      </c>
      <c r="Q279" t="b">
        <v>0</v>
      </c>
      <c r="R279" t="b">
        <v>0</v>
      </c>
      <c r="S279" s="1">
        <v>45763.647488425901</v>
      </c>
      <c r="T279">
        <v>10</v>
      </c>
      <c r="U279">
        <v>11.6</v>
      </c>
      <c r="V279">
        <v>11.6</v>
      </c>
      <c r="W279">
        <v>0</v>
      </c>
      <c r="Y279">
        <v>20.399999999999999</v>
      </c>
      <c r="Z279">
        <v>75</v>
      </c>
      <c r="AA279">
        <v>17.21</v>
      </c>
      <c r="AB279">
        <v>35800</v>
      </c>
      <c r="AC279">
        <v>2.4</v>
      </c>
      <c r="AD279">
        <v>15.5</v>
      </c>
      <c r="AE279">
        <v>32225</v>
      </c>
      <c r="AF279">
        <v>18.059999999999999</v>
      </c>
      <c r="AG279">
        <v>37566</v>
      </c>
      <c r="AH279">
        <v>0</v>
      </c>
      <c r="AI279">
        <v>0</v>
      </c>
      <c r="AL279">
        <v>14.85</v>
      </c>
      <c r="AM279">
        <v>30882</v>
      </c>
      <c r="AN279">
        <v>16.32</v>
      </c>
      <c r="AO279">
        <v>33961</v>
      </c>
      <c r="AP279">
        <v>17.64</v>
      </c>
      <c r="AQ279">
        <v>36678</v>
      </c>
      <c r="AR279">
        <v>17.82</v>
      </c>
      <c r="AS279">
        <v>37070</v>
      </c>
      <c r="AT279">
        <v>19.05</v>
      </c>
      <c r="AU279">
        <v>39633</v>
      </c>
      <c r="AV279">
        <v>0</v>
      </c>
      <c r="AY279">
        <v>0</v>
      </c>
      <c r="AZ279">
        <v>0</v>
      </c>
      <c r="BA279">
        <v>0</v>
      </c>
      <c r="BB279">
        <v>0</v>
      </c>
      <c r="BC279">
        <v>0</v>
      </c>
      <c r="BG279">
        <v>8</v>
      </c>
      <c r="BH279">
        <v>8</v>
      </c>
      <c r="BK279">
        <v>2</v>
      </c>
      <c r="BL279">
        <v>2</v>
      </c>
      <c r="BM279" t="s">
        <v>901</v>
      </c>
    </row>
    <row r="280" spans="1:65" x14ac:dyDescent="0.3">
      <c r="A280" t="s">
        <v>65</v>
      </c>
      <c r="B280" t="s">
        <v>66</v>
      </c>
      <c r="C280" t="s">
        <v>67</v>
      </c>
      <c r="D280" t="s">
        <v>68</v>
      </c>
      <c r="E280" t="s">
        <v>69</v>
      </c>
      <c r="F280" t="s">
        <v>70</v>
      </c>
      <c r="G280" t="s">
        <v>71</v>
      </c>
      <c r="H280" t="s">
        <v>72</v>
      </c>
      <c r="I280" t="s">
        <v>73</v>
      </c>
      <c r="M280" t="s">
        <v>74</v>
      </c>
      <c r="N280" t="s">
        <v>75</v>
      </c>
      <c r="O280" t="s">
        <v>902</v>
      </c>
      <c r="P280" t="s">
        <v>903</v>
      </c>
      <c r="Q280" t="b">
        <v>0</v>
      </c>
      <c r="R280" t="b">
        <v>0</v>
      </c>
      <c r="S280" s="1">
        <v>45763.647488425901</v>
      </c>
      <c r="T280">
        <v>60</v>
      </c>
      <c r="U280">
        <v>62</v>
      </c>
      <c r="V280">
        <v>62</v>
      </c>
      <c r="W280">
        <v>0</v>
      </c>
      <c r="Y280">
        <v>8.8000000000000007</v>
      </c>
      <c r="Z280">
        <v>50</v>
      </c>
      <c r="AA280">
        <v>22.13</v>
      </c>
      <c r="AB280">
        <v>46028</v>
      </c>
      <c r="AC280">
        <v>1.4</v>
      </c>
      <c r="AD280">
        <v>18.43</v>
      </c>
      <c r="AE280">
        <v>38352</v>
      </c>
      <c r="AF280">
        <v>23.95</v>
      </c>
      <c r="AG280">
        <v>49810</v>
      </c>
      <c r="AH280">
        <v>0</v>
      </c>
      <c r="AI280">
        <v>0</v>
      </c>
      <c r="AL280">
        <v>18.690000000000001</v>
      </c>
      <c r="AM280">
        <v>38878</v>
      </c>
      <c r="AN280">
        <v>18.690000000000001</v>
      </c>
      <c r="AO280">
        <v>38878</v>
      </c>
      <c r="AP280">
        <v>22.82</v>
      </c>
      <c r="AQ280">
        <v>47464</v>
      </c>
      <c r="AR280">
        <v>23.31</v>
      </c>
      <c r="AS280">
        <v>48466</v>
      </c>
      <c r="AT280">
        <v>27.55</v>
      </c>
      <c r="AU280">
        <v>57310</v>
      </c>
      <c r="AV280">
        <v>0</v>
      </c>
      <c r="AY280">
        <v>0</v>
      </c>
      <c r="AZ280">
        <v>0</v>
      </c>
      <c r="BA280">
        <v>0</v>
      </c>
      <c r="BB280">
        <v>0</v>
      </c>
      <c r="BC280">
        <v>0</v>
      </c>
      <c r="BG280">
        <v>4</v>
      </c>
      <c r="BH280">
        <v>4</v>
      </c>
      <c r="BK280">
        <v>2</v>
      </c>
      <c r="BL280">
        <v>2</v>
      </c>
      <c r="BM280" t="s">
        <v>904</v>
      </c>
    </row>
    <row r="281" spans="1:65" x14ac:dyDescent="0.3">
      <c r="A281" t="s">
        <v>65</v>
      </c>
      <c r="B281" t="s">
        <v>66</v>
      </c>
      <c r="C281" t="s">
        <v>67</v>
      </c>
      <c r="D281" t="s">
        <v>68</v>
      </c>
      <c r="E281" t="s">
        <v>69</v>
      </c>
      <c r="F281" t="s">
        <v>70</v>
      </c>
      <c r="G281" t="s">
        <v>71</v>
      </c>
      <c r="H281" t="s">
        <v>72</v>
      </c>
      <c r="I281" t="s">
        <v>73</v>
      </c>
      <c r="M281" t="s">
        <v>74</v>
      </c>
      <c r="N281" t="s">
        <v>75</v>
      </c>
      <c r="O281" t="s">
        <v>905</v>
      </c>
      <c r="P281" t="s">
        <v>906</v>
      </c>
      <c r="Q281" t="b">
        <v>0</v>
      </c>
      <c r="R281" t="b">
        <v>0</v>
      </c>
      <c r="S281" s="1">
        <v>45763.647488425901</v>
      </c>
      <c r="T281">
        <v>70</v>
      </c>
      <c r="U281">
        <v>69</v>
      </c>
      <c r="V281">
        <v>69</v>
      </c>
      <c r="W281">
        <v>0</v>
      </c>
      <c r="Y281">
        <v>9.8000000000000007</v>
      </c>
      <c r="Z281">
        <v>26.09</v>
      </c>
      <c r="AA281">
        <v>22.06</v>
      </c>
      <c r="AB281">
        <v>45873</v>
      </c>
      <c r="AC281">
        <v>2.9</v>
      </c>
      <c r="AD281">
        <v>16.22</v>
      </c>
      <c r="AE281">
        <v>33733</v>
      </c>
      <c r="AF281">
        <v>24.93</v>
      </c>
      <c r="AG281">
        <v>51855</v>
      </c>
      <c r="AH281">
        <v>0</v>
      </c>
      <c r="AI281">
        <v>0</v>
      </c>
      <c r="AL281">
        <v>15.97</v>
      </c>
      <c r="AM281">
        <v>33237</v>
      </c>
      <c r="AN281">
        <v>17.43</v>
      </c>
      <c r="AO281">
        <v>36254</v>
      </c>
      <c r="AP281">
        <v>19.8</v>
      </c>
      <c r="AQ281">
        <v>41182</v>
      </c>
      <c r="AR281">
        <v>24.34</v>
      </c>
      <c r="AS281">
        <v>50626</v>
      </c>
      <c r="AT281">
        <v>32.64</v>
      </c>
      <c r="AU281">
        <v>67890</v>
      </c>
      <c r="AV281">
        <v>0</v>
      </c>
      <c r="AY281">
        <v>0</v>
      </c>
      <c r="AZ281">
        <v>0</v>
      </c>
      <c r="BA281">
        <v>0</v>
      </c>
      <c r="BB281">
        <v>0</v>
      </c>
      <c r="BC281">
        <v>0</v>
      </c>
      <c r="BG281">
        <v>46</v>
      </c>
      <c r="BH281">
        <v>46</v>
      </c>
      <c r="BK281">
        <v>34</v>
      </c>
      <c r="BL281">
        <v>34</v>
      </c>
      <c r="BM281" t="s">
        <v>907</v>
      </c>
    </row>
    <row r="282" spans="1:65" x14ac:dyDescent="0.3">
      <c r="A282" t="s">
        <v>65</v>
      </c>
      <c r="B282" t="s">
        <v>66</v>
      </c>
      <c r="C282" t="s">
        <v>67</v>
      </c>
      <c r="D282" t="s">
        <v>68</v>
      </c>
      <c r="E282" t="s">
        <v>69</v>
      </c>
      <c r="F282" t="s">
        <v>70</v>
      </c>
      <c r="G282" t="s">
        <v>71</v>
      </c>
      <c r="H282" t="s">
        <v>72</v>
      </c>
      <c r="I282" t="s">
        <v>73</v>
      </c>
      <c r="M282" t="s">
        <v>74</v>
      </c>
      <c r="N282" t="s">
        <v>75</v>
      </c>
      <c r="O282" t="s">
        <v>908</v>
      </c>
      <c r="P282" t="s">
        <v>909</v>
      </c>
      <c r="Q282" t="b">
        <v>0</v>
      </c>
      <c r="R282" t="b">
        <v>0</v>
      </c>
      <c r="S282" s="1">
        <v>45763.647488425901</v>
      </c>
      <c r="T282">
        <v>10</v>
      </c>
      <c r="U282">
        <v>14.7</v>
      </c>
      <c r="V282">
        <v>14.7</v>
      </c>
      <c r="W282">
        <v>0</v>
      </c>
      <c r="Y282">
        <v>15.7</v>
      </c>
      <c r="Z282">
        <v>44.44</v>
      </c>
      <c r="AA282">
        <v>22.26</v>
      </c>
      <c r="AB282">
        <v>46317</v>
      </c>
      <c r="AC282">
        <v>4.9000000000000004</v>
      </c>
      <c r="AD282">
        <v>16.54</v>
      </c>
      <c r="AE282">
        <v>34405</v>
      </c>
      <c r="AF282">
        <v>25.09</v>
      </c>
      <c r="AG282">
        <v>52175</v>
      </c>
      <c r="AH282">
        <v>0</v>
      </c>
      <c r="AI282">
        <v>0</v>
      </c>
      <c r="AL282">
        <v>16.53</v>
      </c>
      <c r="AM282">
        <v>34384</v>
      </c>
      <c r="AN282">
        <v>16.53</v>
      </c>
      <c r="AO282">
        <v>34384</v>
      </c>
      <c r="AP282">
        <v>20.66</v>
      </c>
      <c r="AQ282">
        <v>42980</v>
      </c>
      <c r="AR282">
        <v>26.14</v>
      </c>
      <c r="AS282">
        <v>54366</v>
      </c>
      <c r="AT282">
        <v>30.94</v>
      </c>
      <c r="AU282">
        <v>64357</v>
      </c>
      <c r="AV282">
        <v>0</v>
      </c>
      <c r="AY282">
        <v>0</v>
      </c>
      <c r="AZ282">
        <v>0</v>
      </c>
      <c r="BA282">
        <v>0</v>
      </c>
      <c r="BB282">
        <v>0</v>
      </c>
      <c r="BC282">
        <v>0</v>
      </c>
      <c r="BG282">
        <v>9</v>
      </c>
      <c r="BH282">
        <v>9</v>
      </c>
      <c r="BK282">
        <v>5</v>
      </c>
      <c r="BL282">
        <v>5</v>
      </c>
      <c r="BM282" t="s">
        <v>910</v>
      </c>
    </row>
    <row r="283" spans="1:65" x14ac:dyDescent="0.3">
      <c r="A283" t="s">
        <v>65</v>
      </c>
      <c r="B283" t="s">
        <v>66</v>
      </c>
      <c r="C283" t="s">
        <v>67</v>
      </c>
      <c r="D283" t="s">
        <v>68</v>
      </c>
      <c r="E283" t="s">
        <v>69</v>
      </c>
      <c r="F283" t="s">
        <v>70</v>
      </c>
      <c r="G283" t="s">
        <v>71</v>
      </c>
      <c r="H283" t="s">
        <v>72</v>
      </c>
      <c r="I283" t="s">
        <v>73</v>
      </c>
      <c r="M283" t="s">
        <v>74</v>
      </c>
      <c r="N283" t="s">
        <v>75</v>
      </c>
      <c r="O283" t="s">
        <v>911</v>
      </c>
      <c r="P283" t="s">
        <v>912</v>
      </c>
      <c r="Q283" t="b">
        <v>0</v>
      </c>
      <c r="R283" t="b">
        <v>0</v>
      </c>
      <c r="S283" s="1">
        <v>45763.647488425901</v>
      </c>
      <c r="T283">
        <v>40</v>
      </c>
      <c r="U283">
        <v>40</v>
      </c>
      <c r="V283">
        <v>40</v>
      </c>
      <c r="W283">
        <v>0</v>
      </c>
      <c r="Y283">
        <v>0</v>
      </c>
      <c r="Z283">
        <v>100</v>
      </c>
      <c r="AA283">
        <v>27.51</v>
      </c>
      <c r="AB283">
        <v>57228</v>
      </c>
      <c r="AC283">
        <v>0</v>
      </c>
      <c r="AD283">
        <v>19.48</v>
      </c>
      <c r="AE283">
        <v>40511</v>
      </c>
      <c r="AF283">
        <v>31.47</v>
      </c>
      <c r="AG283">
        <v>65462</v>
      </c>
      <c r="AH283">
        <v>0</v>
      </c>
      <c r="AI283">
        <v>0</v>
      </c>
      <c r="AL283">
        <v>17.46</v>
      </c>
      <c r="AM283">
        <v>36316</v>
      </c>
      <c r="AN283">
        <v>21.16</v>
      </c>
      <c r="AO283">
        <v>44013</v>
      </c>
      <c r="AP283">
        <v>28.74</v>
      </c>
      <c r="AQ283">
        <v>59790</v>
      </c>
      <c r="AR283">
        <v>34.19</v>
      </c>
      <c r="AS283">
        <v>71114</v>
      </c>
      <c r="AT283">
        <v>36.78</v>
      </c>
      <c r="AU283">
        <v>76507</v>
      </c>
      <c r="AV283">
        <v>0</v>
      </c>
      <c r="AY283">
        <v>0</v>
      </c>
      <c r="AZ283">
        <v>0</v>
      </c>
      <c r="BA283">
        <v>0</v>
      </c>
      <c r="BB283">
        <v>0</v>
      </c>
      <c r="BC283">
        <v>0</v>
      </c>
      <c r="BG283">
        <v>3</v>
      </c>
      <c r="BH283">
        <v>3</v>
      </c>
      <c r="BK283">
        <v>0</v>
      </c>
      <c r="BL283">
        <v>0</v>
      </c>
      <c r="BM283" t="s">
        <v>913</v>
      </c>
    </row>
    <row r="284" spans="1:65" x14ac:dyDescent="0.3">
      <c r="A284" t="s">
        <v>65</v>
      </c>
      <c r="B284" t="s">
        <v>66</v>
      </c>
      <c r="C284" t="s">
        <v>67</v>
      </c>
      <c r="D284" t="s">
        <v>68</v>
      </c>
      <c r="E284" t="s">
        <v>69</v>
      </c>
      <c r="F284" t="s">
        <v>70</v>
      </c>
      <c r="G284" t="s">
        <v>71</v>
      </c>
      <c r="H284" t="s">
        <v>72</v>
      </c>
      <c r="I284" t="s">
        <v>73</v>
      </c>
      <c r="M284" t="s">
        <v>74</v>
      </c>
      <c r="N284" t="s">
        <v>75</v>
      </c>
      <c r="O284" t="s">
        <v>914</v>
      </c>
      <c r="P284" t="s">
        <v>915</v>
      </c>
      <c r="Q284" t="b">
        <v>0</v>
      </c>
      <c r="R284" t="b">
        <v>0</v>
      </c>
      <c r="S284" s="1">
        <v>45763.647488425901</v>
      </c>
      <c r="T284">
        <v>100</v>
      </c>
      <c r="U284">
        <v>103</v>
      </c>
      <c r="V284">
        <v>103</v>
      </c>
      <c r="W284">
        <v>0</v>
      </c>
      <c r="Y284">
        <v>0</v>
      </c>
      <c r="Z284">
        <v>100</v>
      </c>
      <c r="AA284">
        <v>29.56</v>
      </c>
      <c r="AB284">
        <v>61484</v>
      </c>
      <c r="AC284">
        <v>0</v>
      </c>
      <c r="AD284">
        <v>21.58</v>
      </c>
      <c r="AE284">
        <v>44892</v>
      </c>
      <c r="AF284">
        <v>33.49</v>
      </c>
      <c r="AG284">
        <v>69657</v>
      </c>
      <c r="AH284">
        <v>0</v>
      </c>
      <c r="AI284">
        <v>0</v>
      </c>
      <c r="AL284">
        <v>20.49</v>
      </c>
      <c r="AM284">
        <v>42619</v>
      </c>
      <c r="AN284">
        <v>22.86</v>
      </c>
      <c r="AO284">
        <v>47557</v>
      </c>
      <c r="AP284">
        <v>29</v>
      </c>
      <c r="AQ284">
        <v>60327</v>
      </c>
      <c r="AR284">
        <v>36.58</v>
      </c>
      <c r="AS284">
        <v>76094</v>
      </c>
      <c r="AT284">
        <v>38.19</v>
      </c>
      <c r="AU284">
        <v>79431</v>
      </c>
      <c r="AV284">
        <v>0</v>
      </c>
      <c r="AY284">
        <v>0</v>
      </c>
      <c r="AZ284">
        <v>0</v>
      </c>
      <c r="BA284">
        <v>0</v>
      </c>
      <c r="BB284">
        <v>0</v>
      </c>
      <c r="BC284">
        <v>0</v>
      </c>
      <c r="BG284">
        <v>3</v>
      </c>
      <c r="BH284">
        <v>3</v>
      </c>
      <c r="BK284">
        <v>0</v>
      </c>
      <c r="BL284">
        <v>0</v>
      </c>
      <c r="BM284" t="s">
        <v>916</v>
      </c>
    </row>
    <row r="285" spans="1:65" x14ac:dyDescent="0.3">
      <c r="A285" t="s">
        <v>65</v>
      </c>
      <c r="B285" t="s">
        <v>66</v>
      </c>
      <c r="C285" t="s">
        <v>67</v>
      </c>
      <c r="D285" t="s">
        <v>68</v>
      </c>
      <c r="E285" t="s">
        <v>69</v>
      </c>
      <c r="F285" t="s">
        <v>70</v>
      </c>
      <c r="G285" t="s">
        <v>71</v>
      </c>
      <c r="H285" t="s">
        <v>72</v>
      </c>
      <c r="I285" t="s">
        <v>73</v>
      </c>
      <c r="M285" t="s">
        <v>74</v>
      </c>
      <c r="N285" t="s">
        <v>75</v>
      </c>
      <c r="O285" t="s">
        <v>917</v>
      </c>
      <c r="P285" t="s">
        <v>918</v>
      </c>
      <c r="Q285" t="b">
        <v>0</v>
      </c>
      <c r="R285" t="b">
        <v>0</v>
      </c>
      <c r="S285" s="1">
        <v>45763.647488425901</v>
      </c>
      <c r="T285">
        <v>30</v>
      </c>
      <c r="U285">
        <v>30</v>
      </c>
      <c r="V285">
        <v>30</v>
      </c>
      <c r="W285">
        <v>0</v>
      </c>
      <c r="Y285">
        <v>0</v>
      </c>
      <c r="Z285">
        <v>100</v>
      </c>
      <c r="AA285">
        <v>31.22</v>
      </c>
      <c r="AB285">
        <v>64946</v>
      </c>
      <c r="AC285">
        <v>0</v>
      </c>
      <c r="AD285">
        <v>25.36</v>
      </c>
      <c r="AE285">
        <v>52764</v>
      </c>
      <c r="AF285">
        <v>34.11</v>
      </c>
      <c r="AG285">
        <v>70938</v>
      </c>
      <c r="AH285">
        <v>0</v>
      </c>
      <c r="AI285">
        <v>0</v>
      </c>
      <c r="AL285">
        <v>24.52</v>
      </c>
      <c r="AM285">
        <v>50998</v>
      </c>
      <c r="AN285">
        <v>27.01</v>
      </c>
      <c r="AO285">
        <v>56174</v>
      </c>
      <c r="AP285">
        <v>30.38</v>
      </c>
      <c r="AQ285">
        <v>63179</v>
      </c>
      <c r="AR285">
        <v>36.24</v>
      </c>
      <c r="AS285">
        <v>75391</v>
      </c>
      <c r="AT285">
        <v>36.78</v>
      </c>
      <c r="AU285">
        <v>76507</v>
      </c>
      <c r="AV285">
        <v>0</v>
      </c>
      <c r="AY285">
        <v>0</v>
      </c>
      <c r="AZ285">
        <v>0</v>
      </c>
      <c r="BA285">
        <v>0</v>
      </c>
      <c r="BB285">
        <v>0</v>
      </c>
      <c r="BC285">
        <v>0</v>
      </c>
      <c r="BG285">
        <v>1</v>
      </c>
      <c r="BH285">
        <v>1</v>
      </c>
      <c r="BK285">
        <v>0</v>
      </c>
      <c r="BL285">
        <v>0</v>
      </c>
      <c r="BM285" t="s">
        <v>919</v>
      </c>
    </row>
    <row r="286" spans="1:65" x14ac:dyDescent="0.3">
      <c r="A286" t="s">
        <v>65</v>
      </c>
      <c r="B286" t="s">
        <v>66</v>
      </c>
      <c r="C286" t="s">
        <v>67</v>
      </c>
      <c r="D286" t="s">
        <v>68</v>
      </c>
      <c r="E286" t="s">
        <v>69</v>
      </c>
      <c r="F286" t="s">
        <v>70</v>
      </c>
      <c r="G286" t="s">
        <v>71</v>
      </c>
      <c r="H286" t="s">
        <v>72</v>
      </c>
      <c r="I286" t="s">
        <v>73</v>
      </c>
      <c r="M286" t="s">
        <v>74</v>
      </c>
      <c r="N286" t="s">
        <v>75</v>
      </c>
      <c r="O286" t="s">
        <v>920</v>
      </c>
      <c r="P286" t="s">
        <v>921</v>
      </c>
      <c r="Q286" t="b">
        <v>0</v>
      </c>
      <c r="R286" t="b">
        <v>0</v>
      </c>
      <c r="S286" s="1">
        <v>45763.647488425901</v>
      </c>
      <c r="T286">
        <v>40</v>
      </c>
      <c r="U286">
        <v>37.200000000000003</v>
      </c>
      <c r="V286">
        <v>37.200000000000003</v>
      </c>
      <c r="W286">
        <v>0</v>
      </c>
      <c r="Y286">
        <v>10.9</v>
      </c>
      <c r="Z286">
        <v>40.74</v>
      </c>
      <c r="AA286">
        <v>24.79</v>
      </c>
      <c r="AB286">
        <v>51566</v>
      </c>
      <c r="AC286">
        <v>1.1000000000000001</v>
      </c>
      <c r="AD286">
        <v>19.89</v>
      </c>
      <c r="AE286">
        <v>41379</v>
      </c>
      <c r="AF286">
        <v>27.2</v>
      </c>
      <c r="AG286">
        <v>56577</v>
      </c>
      <c r="AH286">
        <v>0</v>
      </c>
      <c r="AI286">
        <v>0</v>
      </c>
      <c r="AL286">
        <v>19.29</v>
      </c>
      <c r="AM286">
        <v>40118</v>
      </c>
      <c r="AN286">
        <v>20.79</v>
      </c>
      <c r="AO286">
        <v>43249</v>
      </c>
      <c r="AP286">
        <v>24.39</v>
      </c>
      <c r="AQ286">
        <v>50729</v>
      </c>
      <c r="AR286">
        <v>27.59</v>
      </c>
      <c r="AS286">
        <v>57372</v>
      </c>
      <c r="AT286">
        <v>31.56</v>
      </c>
      <c r="AU286">
        <v>65648</v>
      </c>
      <c r="AV286">
        <v>0</v>
      </c>
      <c r="AY286">
        <v>0</v>
      </c>
      <c r="AZ286">
        <v>0</v>
      </c>
      <c r="BA286">
        <v>0</v>
      </c>
      <c r="BB286">
        <v>0</v>
      </c>
      <c r="BC286">
        <v>0</v>
      </c>
      <c r="BG286">
        <v>27</v>
      </c>
      <c r="BH286">
        <v>27</v>
      </c>
      <c r="BK286">
        <v>16</v>
      </c>
      <c r="BL286">
        <v>16</v>
      </c>
      <c r="BM286" t="s">
        <v>922</v>
      </c>
    </row>
    <row r="287" spans="1:65" x14ac:dyDescent="0.3">
      <c r="A287" t="s">
        <v>65</v>
      </c>
      <c r="B287" t="s">
        <v>66</v>
      </c>
      <c r="C287" t="s">
        <v>67</v>
      </c>
      <c r="D287" t="s">
        <v>68</v>
      </c>
      <c r="E287" t="s">
        <v>69</v>
      </c>
      <c r="F287" t="s">
        <v>70</v>
      </c>
      <c r="G287" t="s">
        <v>71</v>
      </c>
      <c r="H287" t="s">
        <v>72</v>
      </c>
      <c r="I287" t="s">
        <v>73</v>
      </c>
      <c r="M287" t="s">
        <v>74</v>
      </c>
      <c r="N287" t="s">
        <v>75</v>
      </c>
      <c r="O287" t="s">
        <v>923</v>
      </c>
      <c r="P287" t="s">
        <v>924</v>
      </c>
      <c r="Q287" t="b">
        <v>0</v>
      </c>
      <c r="R287" t="b">
        <v>0</v>
      </c>
      <c r="S287" s="1">
        <v>45763.647488425901</v>
      </c>
      <c r="T287">
        <v>450</v>
      </c>
      <c r="U287">
        <v>446.2</v>
      </c>
      <c r="V287">
        <v>446.2</v>
      </c>
      <c r="W287">
        <v>0</v>
      </c>
      <c r="Y287">
        <v>4.5999999999999996</v>
      </c>
      <c r="Z287">
        <v>37.92</v>
      </c>
      <c r="AA287">
        <v>20.56</v>
      </c>
      <c r="AB287">
        <v>42774</v>
      </c>
      <c r="AC287">
        <v>0.8</v>
      </c>
      <c r="AD287">
        <v>16.29</v>
      </c>
      <c r="AE287">
        <v>33888</v>
      </c>
      <c r="AF287">
        <v>22.67</v>
      </c>
      <c r="AG287">
        <v>47144</v>
      </c>
      <c r="AH287">
        <v>0</v>
      </c>
      <c r="AI287">
        <v>0</v>
      </c>
      <c r="AL287">
        <v>15.63</v>
      </c>
      <c r="AM287">
        <v>32504</v>
      </c>
      <c r="AN287">
        <v>17.73</v>
      </c>
      <c r="AO287">
        <v>36874</v>
      </c>
      <c r="AP287">
        <v>19.739999999999998</v>
      </c>
      <c r="AQ287">
        <v>41069</v>
      </c>
      <c r="AR287">
        <v>22.99</v>
      </c>
      <c r="AS287">
        <v>47815</v>
      </c>
      <c r="AT287">
        <v>26.38</v>
      </c>
      <c r="AU287">
        <v>54872</v>
      </c>
      <c r="AV287">
        <v>0</v>
      </c>
      <c r="AY287">
        <v>0</v>
      </c>
      <c r="AZ287">
        <v>0</v>
      </c>
      <c r="BA287">
        <v>0</v>
      </c>
      <c r="BB287">
        <v>0</v>
      </c>
      <c r="BC287">
        <v>0</v>
      </c>
      <c r="BG287">
        <v>269</v>
      </c>
      <c r="BH287">
        <v>269</v>
      </c>
      <c r="BK287">
        <v>167</v>
      </c>
      <c r="BL287">
        <v>167</v>
      </c>
      <c r="BM287" t="s">
        <v>925</v>
      </c>
    </row>
    <row r="288" spans="1:65" x14ac:dyDescent="0.3">
      <c r="A288" t="s">
        <v>65</v>
      </c>
      <c r="B288" t="s">
        <v>66</v>
      </c>
      <c r="C288" t="s">
        <v>67</v>
      </c>
      <c r="D288" t="s">
        <v>68</v>
      </c>
      <c r="E288" t="s">
        <v>69</v>
      </c>
      <c r="F288" t="s">
        <v>70</v>
      </c>
      <c r="G288" t="s">
        <v>71</v>
      </c>
      <c r="H288" t="s">
        <v>72</v>
      </c>
      <c r="I288" t="s">
        <v>73</v>
      </c>
      <c r="M288" t="s">
        <v>74</v>
      </c>
      <c r="N288" t="s">
        <v>75</v>
      </c>
      <c r="O288" t="s">
        <v>926</v>
      </c>
      <c r="P288" t="s">
        <v>927</v>
      </c>
      <c r="Q288" t="b">
        <v>0</v>
      </c>
      <c r="R288" t="b">
        <v>0</v>
      </c>
      <c r="S288" s="1">
        <v>45763.647488425901</v>
      </c>
      <c r="T288">
        <v>10</v>
      </c>
      <c r="U288">
        <v>12.5</v>
      </c>
      <c r="V288">
        <v>12.5</v>
      </c>
      <c r="W288">
        <v>0</v>
      </c>
      <c r="Y288">
        <v>21.7</v>
      </c>
      <c r="Z288">
        <v>50</v>
      </c>
      <c r="AA288">
        <v>23.7</v>
      </c>
      <c r="AB288">
        <v>49303</v>
      </c>
      <c r="AC288">
        <v>6.1</v>
      </c>
      <c r="AD288">
        <v>19.899999999999999</v>
      </c>
      <c r="AE288">
        <v>41399</v>
      </c>
      <c r="AF288">
        <v>25.57</v>
      </c>
      <c r="AG288">
        <v>53198</v>
      </c>
      <c r="AH288">
        <v>0</v>
      </c>
      <c r="AI288">
        <v>0</v>
      </c>
      <c r="AL288">
        <v>19.98</v>
      </c>
      <c r="AM288">
        <v>41565</v>
      </c>
      <c r="AN288">
        <v>21.6</v>
      </c>
      <c r="AO288">
        <v>44923</v>
      </c>
      <c r="AP288">
        <v>22.03</v>
      </c>
      <c r="AQ288">
        <v>45811</v>
      </c>
      <c r="AR288">
        <v>28.7</v>
      </c>
      <c r="AS288">
        <v>59697</v>
      </c>
      <c r="AT288">
        <v>28.7</v>
      </c>
      <c r="AU288">
        <v>59707</v>
      </c>
      <c r="AV288">
        <v>0</v>
      </c>
      <c r="AY288">
        <v>0</v>
      </c>
      <c r="AZ288">
        <v>0</v>
      </c>
      <c r="BA288">
        <v>0</v>
      </c>
      <c r="BB288">
        <v>0</v>
      </c>
      <c r="BC288">
        <v>0</v>
      </c>
      <c r="BG288">
        <v>10</v>
      </c>
      <c r="BH288">
        <v>10</v>
      </c>
      <c r="BK288">
        <v>5</v>
      </c>
      <c r="BL288">
        <v>5</v>
      </c>
      <c r="BM288" t="s">
        <v>928</v>
      </c>
    </row>
    <row r="289" spans="1:65" x14ac:dyDescent="0.3">
      <c r="A289" t="s">
        <v>65</v>
      </c>
      <c r="B289" t="s">
        <v>66</v>
      </c>
      <c r="C289" t="s">
        <v>67</v>
      </c>
      <c r="D289" t="s">
        <v>68</v>
      </c>
      <c r="E289" t="s">
        <v>69</v>
      </c>
      <c r="F289" t="s">
        <v>70</v>
      </c>
      <c r="G289" t="s">
        <v>71</v>
      </c>
      <c r="H289" t="s">
        <v>72</v>
      </c>
      <c r="I289" t="s">
        <v>73</v>
      </c>
      <c r="M289" t="s">
        <v>74</v>
      </c>
      <c r="N289" t="s">
        <v>75</v>
      </c>
      <c r="O289" t="s">
        <v>929</v>
      </c>
      <c r="P289" t="s">
        <v>930</v>
      </c>
      <c r="Q289" t="b">
        <v>0</v>
      </c>
      <c r="R289" t="b">
        <v>0</v>
      </c>
      <c r="S289" s="1">
        <v>45763.647488425901</v>
      </c>
      <c r="W289">
        <v>0</v>
      </c>
      <c r="Y289">
        <v>60.2</v>
      </c>
      <c r="Z289">
        <v>53.54</v>
      </c>
      <c r="AA289">
        <v>25.26</v>
      </c>
      <c r="AB289">
        <v>52537</v>
      </c>
      <c r="AC289">
        <v>1.6</v>
      </c>
      <c r="AD289">
        <v>21.32</v>
      </c>
      <c r="AE289">
        <v>44354</v>
      </c>
      <c r="AF289">
        <v>27.2</v>
      </c>
      <c r="AG289">
        <v>56577</v>
      </c>
      <c r="AH289">
        <v>0</v>
      </c>
      <c r="AI289">
        <v>0</v>
      </c>
      <c r="AL289">
        <v>20.46</v>
      </c>
      <c r="AM289">
        <v>42546</v>
      </c>
      <c r="AN289">
        <v>23.33</v>
      </c>
      <c r="AO289">
        <v>48528</v>
      </c>
      <c r="AP289">
        <v>25.17</v>
      </c>
      <c r="AQ289">
        <v>52361</v>
      </c>
      <c r="AR289">
        <v>26.99</v>
      </c>
      <c r="AS289">
        <v>56122</v>
      </c>
      <c r="AT289">
        <v>29.86</v>
      </c>
      <c r="AU289">
        <v>62115</v>
      </c>
      <c r="AV289">
        <v>0</v>
      </c>
      <c r="AY289">
        <v>512</v>
      </c>
      <c r="AZ289">
        <v>0</v>
      </c>
      <c r="BA289">
        <v>128</v>
      </c>
      <c r="BB289">
        <v>0</v>
      </c>
      <c r="BC289">
        <v>0</v>
      </c>
      <c r="BG289">
        <v>99</v>
      </c>
      <c r="BH289">
        <v>99</v>
      </c>
      <c r="BK289">
        <v>46</v>
      </c>
      <c r="BL289">
        <v>46</v>
      </c>
      <c r="BM289" t="s">
        <v>931</v>
      </c>
    </row>
    <row r="290" spans="1:65" x14ac:dyDescent="0.3">
      <c r="A290" t="s">
        <v>65</v>
      </c>
      <c r="B290" t="s">
        <v>66</v>
      </c>
      <c r="C290" t="s">
        <v>67</v>
      </c>
      <c r="D290" t="s">
        <v>68</v>
      </c>
      <c r="E290" t="s">
        <v>69</v>
      </c>
      <c r="F290" t="s">
        <v>70</v>
      </c>
      <c r="G290" t="s">
        <v>71</v>
      </c>
      <c r="H290" t="s">
        <v>72</v>
      </c>
      <c r="I290" t="s">
        <v>73</v>
      </c>
      <c r="M290" t="s">
        <v>74</v>
      </c>
      <c r="N290" t="s">
        <v>75</v>
      </c>
      <c r="O290" t="s">
        <v>932</v>
      </c>
      <c r="P290" t="s">
        <v>933</v>
      </c>
      <c r="Q290" t="b">
        <v>0</v>
      </c>
      <c r="R290" t="b">
        <v>0</v>
      </c>
      <c r="S290" s="1">
        <v>45763.647488425901</v>
      </c>
      <c r="T290">
        <v>130</v>
      </c>
      <c r="U290">
        <v>127</v>
      </c>
      <c r="V290">
        <v>127</v>
      </c>
      <c r="W290">
        <v>0</v>
      </c>
      <c r="Y290">
        <v>27.7</v>
      </c>
      <c r="Z290">
        <v>15.38</v>
      </c>
      <c r="AA290">
        <v>23.15</v>
      </c>
      <c r="AB290">
        <v>48167</v>
      </c>
      <c r="AC290">
        <v>3.6</v>
      </c>
      <c r="AD290">
        <v>19.63</v>
      </c>
      <c r="AE290">
        <v>40821</v>
      </c>
      <c r="AF290">
        <v>24.89</v>
      </c>
      <c r="AG290">
        <v>51783</v>
      </c>
      <c r="AH290">
        <v>0</v>
      </c>
      <c r="AI290">
        <v>0</v>
      </c>
      <c r="AL290">
        <v>18.670000000000002</v>
      </c>
      <c r="AM290">
        <v>38827</v>
      </c>
      <c r="AN290">
        <v>21.9</v>
      </c>
      <c r="AO290">
        <v>45563</v>
      </c>
      <c r="AP290">
        <v>22.98</v>
      </c>
      <c r="AQ290">
        <v>47784</v>
      </c>
      <c r="AR290">
        <v>23.73</v>
      </c>
      <c r="AS290">
        <v>49376</v>
      </c>
      <c r="AT290">
        <v>29.25</v>
      </c>
      <c r="AU290">
        <v>60823</v>
      </c>
      <c r="AV290">
        <v>0</v>
      </c>
      <c r="AY290">
        <v>0</v>
      </c>
      <c r="AZ290">
        <v>0</v>
      </c>
      <c r="BA290">
        <v>0</v>
      </c>
      <c r="BB290">
        <v>0</v>
      </c>
      <c r="BC290">
        <v>0</v>
      </c>
      <c r="BG290">
        <v>52</v>
      </c>
      <c r="BH290">
        <v>52</v>
      </c>
      <c r="BK290">
        <v>44</v>
      </c>
      <c r="BL290">
        <v>44</v>
      </c>
      <c r="BM290" t="s">
        <v>934</v>
      </c>
    </row>
    <row r="291" spans="1:65" x14ac:dyDescent="0.3">
      <c r="A291" t="s">
        <v>65</v>
      </c>
      <c r="B291" t="s">
        <v>66</v>
      </c>
      <c r="C291" t="s">
        <v>67</v>
      </c>
      <c r="D291" t="s">
        <v>68</v>
      </c>
      <c r="E291" t="s">
        <v>69</v>
      </c>
      <c r="F291" t="s">
        <v>70</v>
      </c>
      <c r="G291" t="s">
        <v>71</v>
      </c>
      <c r="H291" t="s">
        <v>72</v>
      </c>
      <c r="I291" t="s">
        <v>73</v>
      </c>
      <c r="M291" t="s">
        <v>74</v>
      </c>
      <c r="N291" t="s">
        <v>75</v>
      </c>
      <c r="O291" t="s">
        <v>935</v>
      </c>
      <c r="P291" t="s">
        <v>936</v>
      </c>
      <c r="Q291" t="b">
        <v>0</v>
      </c>
      <c r="R291" t="b">
        <v>0</v>
      </c>
      <c r="S291" s="1">
        <v>45763.647488425901</v>
      </c>
      <c r="T291">
        <v>10</v>
      </c>
      <c r="U291">
        <v>11.2</v>
      </c>
      <c r="V291">
        <v>11.2</v>
      </c>
      <c r="W291">
        <v>0</v>
      </c>
      <c r="Y291">
        <v>37.299999999999997</v>
      </c>
      <c r="Z291">
        <v>44.44</v>
      </c>
      <c r="AA291">
        <v>24.51</v>
      </c>
      <c r="AB291">
        <v>50987</v>
      </c>
      <c r="AC291">
        <v>4.8</v>
      </c>
      <c r="AD291">
        <v>20.36</v>
      </c>
      <c r="AE291">
        <v>42350</v>
      </c>
      <c r="AF291">
        <v>26.55</v>
      </c>
      <c r="AG291">
        <v>55234</v>
      </c>
      <c r="AH291">
        <v>0</v>
      </c>
      <c r="AI291">
        <v>0</v>
      </c>
      <c r="AL291">
        <v>20.29</v>
      </c>
      <c r="AM291">
        <v>42195</v>
      </c>
      <c r="AN291">
        <v>21.2</v>
      </c>
      <c r="AO291">
        <v>44096</v>
      </c>
      <c r="AP291">
        <v>23.6</v>
      </c>
      <c r="AQ291">
        <v>49076</v>
      </c>
      <c r="AR291">
        <v>28.23</v>
      </c>
      <c r="AS291">
        <v>58716</v>
      </c>
      <c r="AT291">
        <v>30.45</v>
      </c>
      <c r="AU291">
        <v>63323</v>
      </c>
      <c r="AV291">
        <v>0</v>
      </c>
      <c r="AY291">
        <v>0</v>
      </c>
      <c r="AZ291">
        <v>0</v>
      </c>
      <c r="BA291">
        <v>0</v>
      </c>
      <c r="BB291">
        <v>0</v>
      </c>
      <c r="BC291">
        <v>0</v>
      </c>
      <c r="BG291">
        <v>9</v>
      </c>
      <c r="BH291">
        <v>9</v>
      </c>
      <c r="BK291">
        <v>5</v>
      </c>
      <c r="BL291">
        <v>5</v>
      </c>
      <c r="BM291" t="s">
        <v>937</v>
      </c>
    </row>
    <row r="292" spans="1:65" x14ac:dyDescent="0.3">
      <c r="A292" t="s">
        <v>65</v>
      </c>
      <c r="B292" t="s">
        <v>66</v>
      </c>
      <c r="C292" t="s">
        <v>67</v>
      </c>
      <c r="D292" t="s">
        <v>68</v>
      </c>
      <c r="E292" t="s">
        <v>69</v>
      </c>
      <c r="F292" t="s">
        <v>70</v>
      </c>
      <c r="G292" t="s">
        <v>71</v>
      </c>
      <c r="H292" t="s">
        <v>72</v>
      </c>
      <c r="I292" t="s">
        <v>73</v>
      </c>
      <c r="M292" t="s">
        <v>74</v>
      </c>
      <c r="N292" t="s">
        <v>75</v>
      </c>
      <c r="O292" t="s">
        <v>938</v>
      </c>
      <c r="P292" t="s">
        <v>939</v>
      </c>
      <c r="Q292" t="b">
        <v>0</v>
      </c>
      <c r="R292" t="b">
        <v>0</v>
      </c>
      <c r="S292" s="1">
        <v>45763.647488425901</v>
      </c>
      <c r="T292">
        <v>860</v>
      </c>
      <c r="U292">
        <v>863</v>
      </c>
      <c r="V292">
        <v>863</v>
      </c>
      <c r="W292">
        <v>0</v>
      </c>
      <c r="Y292">
        <v>7</v>
      </c>
      <c r="Z292">
        <v>25.92</v>
      </c>
      <c r="AA292">
        <v>20.46</v>
      </c>
      <c r="AB292">
        <v>42557</v>
      </c>
      <c r="AC292">
        <v>2.2000000000000002</v>
      </c>
      <c r="AD292">
        <v>16.75</v>
      </c>
      <c r="AE292">
        <v>34828</v>
      </c>
      <c r="AF292">
        <v>22.29</v>
      </c>
      <c r="AG292">
        <v>46359</v>
      </c>
      <c r="AH292">
        <v>0</v>
      </c>
      <c r="AI292">
        <v>0</v>
      </c>
      <c r="AL292">
        <v>15.77</v>
      </c>
      <c r="AM292">
        <v>32793</v>
      </c>
      <c r="AN292">
        <v>18.079999999999998</v>
      </c>
      <c r="AO292">
        <v>37608</v>
      </c>
      <c r="AP292">
        <v>19.89</v>
      </c>
      <c r="AQ292">
        <v>41368</v>
      </c>
      <c r="AR292">
        <v>23.08</v>
      </c>
      <c r="AS292">
        <v>48001</v>
      </c>
      <c r="AT292">
        <v>24.66</v>
      </c>
      <c r="AU292">
        <v>51297</v>
      </c>
      <c r="AV292">
        <v>0</v>
      </c>
      <c r="AY292">
        <v>0</v>
      </c>
      <c r="AZ292">
        <v>0</v>
      </c>
      <c r="BA292">
        <v>0</v>
      </c>
      <c r="BB292">
        <v>0</v>
      </c>
      <c r="BC292">
        <v>0</v>
      </c>
      <c r="BG292">
        <v>490</v>
      </c>
      <c r="BH292">
        <v>490</v>
      </c>
      <c r="BK292">
        <v>363</v>
      </c>
      <c r="BL292">
        <v>363</v>
      </c>
      <c r="BM292" t="s">
        <v>940</v>
      </c>
    </row>
    <row r="293" spans="1:65" x14ac:dyDescent="0.3">
      <c r="A293" t="s">
        <v>65</v>
      </c>
      <c r="B293" t="s">
        <v>66</v>
      </c>
      <c r="C293" t="s">
        <v>67</v>
      </c>
      <c r="D293" t="s">
        <v>68</v>
      </c>
      <c r="E293" t="s">
        <v>69</v>
      </c>
      <c r="F293" t="s">
        <v>70</v>
      </c>
      <c r="G293" t="s">
        <v>71</v>
      </c>
      <c r="H293" t="s">
        <v>72</v>
      </c>
      <c r="I293" t="s">
        <v>73</v>
      </c>
      <c r="M293" t="s">
        <v>74</v>
      </c>
      <c r="N293" t="s">
        <v>75</v>
      </c>
      <c r="O293" t="s">
        <v>941</v>
      </c>
      <c r="P293" t="s">
        <v>942</v>
      </c>
      <c r="Q293" t="b">
        <v>0</v>
      </c>
      <c r="R293" t="b">
        <v>0</v>
      </c>
      <c r="S293" s="1">
        <v>45763.647488425901</v>
      </c>
      <c r="T293">
        <v>140</v>
      </c>
      <c r="U293">
        <v>136.30000000000001</v>
      </c>
      <c r="V293">
        <v>136.30000000000001</v>
      </c>
      <c r="W293">
        <v>0</v>
      </c>
      <c r="Y293">
        <v>19.3</v>
      </c>
      <c r="Z293">
        <v>6.67</v>
      </c>
      <c r="AA293">
        <v>21.37</v>
      </c>
      <c r="AB293">
        <v>44447</v>
      </c>
      <c r="AC293">
        <v>3.9</v>
      </c>
      <c r="AD293">
        <v>17.21</v>
      </c>
      <c r="AE293">
        <v>35810</v>
      </c>
      <c r="AF293">
        <v>23.42</v>
      </c>
      <c r="AG293">
        <v>48704</v>
      </c>
      <c r="AH293">
        <v>0</v>
      </c>
      <c r="AI293">
        <v>0</v>
      </c>
      <c r="AL293">
        <v>16.059999999999999</v>
      </c>
      <c r="AM293">
        <v>33392</v>
      </c>
      <c r="AN293">
        <v>18.739999999999998</v>
      </c>
      <c r="AO293">
        <v>38971</v>
      </c>
      <c r="AP293">
        <v>23.02</v>
      </c>
      <c r="AQ293">
        <v>47888</v>
      </c>
      <c r="AR293">
        <v>23.14</v>
      </c>
      <c r="AS293">
        <v>48136</v>
      </c>
      <c r="AT293">
        <v>23.14</v>
      </c>
      <c r="AU293">
        <v>48136</v>
      </c>
      <c r="AV293">
        <v>0</v>
      </c>
      <c r="AY293">
        <v>0</v>
      </c>
      <c r="AZ293">
        <v>0</v>
      </c>
      <c r="BA293">
        <v>0</v>
      </c>
      <c r="BB293">
        <v>0</v>
      </c>
      <c r="BC293">
        <v>0</v>
      </c>
      <c r="BG293">
        <v>75</v>
      </c>
      <c r="BH293">
        <v>75</v>
      </c>
      <c r="BK293">
        <v>70</v>
      </c>
      <c r="BL293">
        <v>70</v>
      </c>
      <c r="BM293" t="s">
        <v>943</v>
      </c>
    </row>
    <row r="294" spans="1:65" x14ac:dyDescent="0.3">
      <c r="A294" t="s">
        <v>65</v>
      </c>
      <c r="B294" t="s">
        <v>66</v>
      </c>
      <c r="C294" t="s">
        <v>67</v>
      </c>
      <c r="D294" t="s">
        <v>68</v>
      </c>
      <c r="E294" t="s">
        <v>69</v>
      </c>
      <c r="F294" t="s">
        <v>70</v>
      </c>
      <c r="G294" t="s">
        <v>71</v>
      </c>
      <c r="H294" t="s">
        <v>72</v>
      </c>
      <c r="I294" t="s">
        <v>73</v>
      </c>
      <c r="M294" t="s">
        <v>74</v>
      </c>
      <c r="N294" t="s">
        <v>75</v>
      </c>
      <c r="O294" t="s">
        <v>944</v>
      </c>
      <c r="P294" t="s">
        <v>945</v>
      </c>
      <c r="Q294" t="b">
        <v>0</v>
      </c>
      <c r="R294" t="b">
        <v>0</v>
      </c>
      <c r="S294" s="1">
        <v>45763.647488425901</v>
      </c>
      <c r="T294">
        <v>50</v>
      </c>
      <c r="U294">
        <v>49.3</v>
      </c>
      <c r="V294">
        <v>49.3</v>
      </c>
      <c r="W294">
        <v>0</v>
      </c>
      <c r="Y294">
        <v>26.5</v>
      </c>
      <c r="Z294">
        <v>33.33</v>
      </c>
      <c r="AA294">
        <v>17.059999999999999</v>
      </c>
      <c r="AB294">
        <v>35479</v>
      </c>
      <c r="AC294">
        <v>3.6</v>
      </c>
      <c r="AD294">
        <v>14.35</v>
      </c>
      <c r="AE294">
        <v>29849</v>
      </c>
      <c r="AF294">
        <v>18.39</v>
      </c>
      <c r="AG294">
        <v>38259</v>
      </c>
      <c r="AH294">
        <v>0</v>
      </c>
      <c r="AI294">
        <v>0</v>
      </c>
      <c r="AL294">
        <v>14.33</v>
      </c>
      <c r="AM294">
        <v>29807</v>
      </c>
      <c r="AN294">
        <v>14.49</v>
      </c>
      <c r="AO294">
        <v>30127</v>
      </c>
      <c r="AP294">
        <v>16.63</v>
      </c>
      <c r="AQ294">
        <v>34591</v>
      </c>
      <c r="AR294">
        <v>18.850000000000001</v>
      </c>
      <c r="AS294">
        <v>39209</v>
      </c>
      <c r="AT294">
        <v>19.98</v>
      </c>
      <c r="AU294">
        <v>41575</v>
      </c>
      <c r="AV294">
        <v>0</v>
      </c>
      <c r="AY294">
        <v>0</v>
      </c>
      <c r="AZ294">
        <v>0</v>
      </c>
      <c r="BA294">
        <v>0</v>
      </c>
      <c r="BB294">
        <v>0</v>
      </c>
      <c r="BC294">
        <v>0</v>
      </c>
      <c r="BG294">
        <v>15</v>
      </c>
      <c r="BH294">
        <v>15</v>
      </c>
      <c r="BK294">
        <v>10</v>
      </c>
      <c r="BL294">
        <v>10</v>
      </c>
      <c r="BM294" t="s">
        <v>946</v>
      </c>
    </row>
    <row r="295" spans="1:65" x14ac:dyDescent="0.3">
      <c r="A295" t="s">
        <v>65</v>
      </c>
      <c r="B295" t="s">
        <v>66</v>
      </c>
      <c r="C295" t="s">
        <v>67</v>
      </c>
      <c r="D295" t="s">
        <v>68</v>
      </c>
      <c r="E295" t="s">
        <v>69</v>
      </c>
      <c r="F295" t="s">
        <v>70</v>
      </c>
      <c r="G295" t="s">
        <v>71</v>
      </c>
      <c r="H295" t="s">
        <v>72</v>
      </c>
      <c r="I295" t="s">
        <v>73</v>
      </c>
      <c r="M295" t="s">
        <v>74</v>
      </c>
      <c r="N295" t="s">
        <v>75</v>
      </c>
      <c r="O295" t="s">
        <v>947</v>
      </c>
      <c r="P295" t="s">
        <v>948</v>
      </c>
      <c r="Q295" t="b">
        <v>0</v>
      </c>
      <c r="R295" t="b">
        <v>0</v>
      </c>
      <c r="S295" s="1">
        <v>45763.647488425901</v>
      </c>
      <c r="T295">
        <v>450</v>
      </c>
      <c r="U295">
        <v>445.5</v>
      </c>
      <c r="V295">
        <v>445.5</v>
      </c>
      <c r="W295">
        <v>0</v>
      </c>
      <c r="Y295">
        <v>4.2</v>
      </c>
      <c r="Z295">
        <v>35.450000000000003</v>
      </c>
      <c r="AA295">
        <v>19.079999999999998</v>
      </c>
      <c r="AB295">
        <v>39695</v>
      </c>
      <c r="AC295">
        <v>0.6</v>
      </c>
      <c r="AD295">
        <v>14.96</v>
      </c>
      <c r="AE295">
        <v>31119</v>
      </c>
      <c r="AF295">
        <v>21.11</v>
      </c>
      <c r="AG295">
        <v>43910</v>
      </c>
      <c r="AH295">
        <v>0</v>
      </c>
      <c r="AI295">
        <v>0</v>
      </c>
      <c r="AL295">
        <v>14.47</v>
      </c>
      <c r="AM295">
        <v>30107</v>
      </c>
      <c r="AN295">
        <v>16.13</v>
      </c>
      <c r="AO295">
        <v>33537</v>
      </c>
      <c r="AP295">
        <v>19.63</v>
      </c>
      <c r="AQ295">
        <v>40821</v>
      </c>
      <c r="AR295">
        <v>20.2</v>
      </c>
      <c r="AS295">
        <v>42019</v>
      </c>
      <c r="AT295">
        <v>24.3</v>
      </c>
      <c r="AU295">
        <v>50543</v>
      </c>
      <c r="AV295">
        <v>0</v>
      </c>
      <c r="AY295">
        <v>0</v>
      </c>
      <c r="AZ295">
        <v>0</v>
      </c>
      <c r="BA295">
        <v>0</v>
      </c>
      <c r="BB295">
        <v>0</v>
      </c>
      <c r="BC295">
        <v>0</v>
      </c>
      <c r="BG295">
        <v>110</v>
      </c>
      <c r="BH295">
        <v>110</v>
      </c>
      <c r="BK295">
        <v>71</v>
      </c>
      <c r="BL295">
        <v>71</v>
      </c>
      <c r="BM295" t="s">
        <v>949</v>
      </c>
    </row>
    <row r="296" spans="1:65" x14ac:dyDescent="0.3">
      <c r="A296" t="s">
        <v>65</v>
      </c>
      <c r="B296" t="s">
        <v>66</v>
      </c>
      <c r="C296" t="s">
        <v>67</v>
      </c>
      <c r="D296" t="s">
        <v>68</v>
      </c>
      <c r="E296" t="s">
        <v>69</v>
      </c>
      <c r="F296" t="s">
        <v>70</v>
      </c>
      <c r="G296" t="s">
        <v>71</v>
      </c>
      <c r="H296" t="s">
        <v>72</v>
      </c>
      <c r="I296" t="s">
        <v>73</v>
      </c>
      <c r="M296" t="s">
        <v>74</v>
      </c>
      <c r="N296" t="s">
        <v>75</v>
      </c>
      <c r="O296" t="s">
        <v>950</v>
      </c>
      <c r="P296" t="s">
        <v>951</v>
      </c>
      <c r="Q296" t="b">
        <v>0</v>
      </c>
      <c r="R296" t="b">
        <v>0</v>
      </c>
      <c r="S296" s="1">
        <v>45763.647488425901</v>
      </c>
      <c r="T296">
        <v>30</v>
      </c>
      <c r="U296">
        <v>25.8</v>
      </c>
      <c r="V296">
        <v>25.8</v>
      </c>
      <c r="W296">
        <v>0</v>
      </c>
      <c r="Y296">
        <v>5.2</v>
      </c>
      <c r="Z296">
        <v>57.14</v>
      </c>
      <c r="AA296">
        <v>26.19</v>
      </c>
      <c r="AB296">
        <v>54490</v>
      </c>
      <c r="AC296">
        <v>0.3</v>
      </c>
      <c r="AD296">
        <v>20.7</v>
      </c>
      <c r="AE296">
        <v>43073</v>
      </c>
      <c r="AF296">
        <v>28.9</v>
      </c>
      <c r="AG296">
        <v>60110</v>
      </c>
      <c r="AH296">
        <v>0</v>
      </c>
      <c r="AI296">
        <v>0</v>
      </c>
      <c r="AL296">
        <v>19.649999999999999</v>
      </c>
      <c r="AM296">
        <v>40873</v>
      </c>
      <c r="AN296">
        <v>21.91</v>
      </c>
      <c r="AO296">
        <v>45584</v>
      </c>
      <c r="AP296">
        <v>25.56</v>
      </c>
      <c r="AQ296">
        <v>53167</v>
      </c>
      <c r="AR296">
        <v>30.02</v>
      </c>
      <c r="AS296">
        <v>62445</v>
      </c>
      <c r="AT296">
        <v>34.159999999999997</v>
      </c>
      <c r="AU296">
        <v>71041</v>
      </c>
      <c r="AV296">
        <v>0</v>
      </c>
      <c r="AY296">
        <v>0</v>
      </c>
      <c r="AZ296">
        <v>0</v>
      </c>
      <c r="BA296">
        <v>0</v>
      </c>
      <c r="BB296">
        <v>0</v>
      </c>
      <c r="BC296">
        <v>0</v>
      </c>
      <c r="BG296">
        <v>7</v>
      </c>
      <c r="BH296">
        <v>7</v>
      </c>
      <c r="BK296">
        <v>3</v>
      </c>
      <c r="BL296">
        <v>3</v>
      </c>
      <c r="BM296" t="s">
        <v>952</v>
      </c>
    </row>
    <row r="297" spans="1:65" x14ac:dyDescent="0.3">
      <c r="A297" t="s">
        <v>65</v>
      </c>
      <c r="B297" t="s">
        <v>66</v>
      </c>
      <c r="C297" t="s">
        <v>67</v>
      </c>
      <c r="D297" t="s">
        <v>68</v>
      </c>
      <c r="E297" t="s">
        <v>69</v>
      </c>
      <c r="F297" t="s">
        <v>70</v>
      </c>
      <c r="G297" t="s">
        <v>71</v>
      </c>
      <c r="H297" t="s">
        <v>72</v>
      </c>
      <c r="I297" t="s">
        <v>73</v>
      </c>
      <c r="M297" t="s">
        <v>74</v>
      </c>
      <c r="N297" t="s">
        <v>75</v>
      </c>
      <c r="O297" t="s">
        <v>953</v>
      </c>
      <c r="P297" t="s">
        <v>954</v>
      </c>
      <c r="Q297" t="b">
        <v>0</v>
      </c>
      <c r="R297" t="b">
        <v>0</v>
      </c>
      <c r="S297" s="1">
        <v>45763.647488425901</v>
      </c>
      <c r="T297">
        <v>40</v>
      </c>
      <c r="U297">
        <v>37.9</v>
      </c>
      <c r="V297">
        <v>37.9</v>
      </c>
      <c r="W297">
        <v>0</v>
      </c>
      <c r="Y297">
        <v>33</v>
      </c>
      <c r="Z297">
        <v>25</v>
      </c>
      <c r="AA297">
        <v>17.45</v>
      </c>
      <c r="AB297">
        <v>36300</v>
      </c>
      <c r="AC297">
        <v>6.9</v>
      </c>
      <c r="AD297">
        <v>14.86</v>
      </c>
      <c r="AE297">
        <v>30913</v>
      </c>
      <c r="AF297">
        <v>18.73</v>
      </c>
      <c r="AG297">
        <v>38951</v>
      </c>
      <c r="AH297">
        <v>0</v>
      </c>
      <c r="AI297">
        <v>0</v>
      </c>
      <c r="AL297">
        <v>14.86</v>
      </c>
      <c r="AM297">
        <v>30913</v>
      </c>
      <c r="AN297">
        <v>14.86</v>
      </c>
      <c r="AO297">
        <v>30913</v>
      </c>
      <c r="AP297">
        <v>14.86</v>
      </c>
      <c r="AQ297">
        <v>30913</v>
      </c>
      <c r="AR297">
        <v>19.059999999999999</v>
      </c>
      <c r="AS297">
        <v>39637</v>
      </c>
      <c r="AT297">
        <v>22.56</v>
      </c>
      <c r="AU297">
        <v>46937</v>
      </c>
      <c r="AV297">
        <v>0</v>
      </c>
      <c r="AY297">
        <v>0</v>
      </c>
      <c r="AZ297">
        <v>0</v>
      </c>
      <c r="BA297">
        <v>0</v>
      </c>
      <c r="BB297">
        <v>0</v>
      </c>
      <c r="BC297">
        <v>0</v>
      </c>
      <c r="BG297">
        <v>8</v>
      </c>
      <c r="BH297">
        <v>8</v>
      </c>
      <c r="BK297">
        <v>6</v>
      </c>
      <c r="BL297">
        <v>6</v>
      </c>
      <c r="BM297" t="s">
        <v>955</v>
      </c>
    </row>
    <row r="298" spans="1:65" x14ac:dyDescent="0.3">
      <c r="A298" t="s">
        <v>65</v>
      </c>
      <c r="B298" t="s">
        <v>66</v>
      </c>
      <c r="C298" t="s">
        <v>67</v>
      </c>
      <c r="D298" t="s">
        <v>68</v>
      </c>
      <c r="E298" t="s">
        <v>69</v>
      </c>
      <c r="F298" t="s">
        <v>70</v>
      </c>
      <c r="G298" t="s">
        <v>71</v>
      </c>
      <c r="H298" t="s">
        <v>72</v>
      </c>
      <c r="I298" t="s">
        <v>73</v>
      </c>
      <c r="M298" t="s">
        <v>74</v>
      </c>
      <c r="N298" t="s">
        <v>75</v>
      </c>
      <c r="O298" t="s">
        <v>956</v>
      </c>
      <c r="P298" t="s">
        <v>957</v>
      </c>
      <c r="Q298" t="b">
        <v>0</v>
      </c>
      <c r="R298" t="b">
        <v>0</v>
      </c>
      <c r="S298" s="1">
        <v>45763.647488425901</v>
      </c>
      <c r="T298">
        <v>60</v>
      </c>
      <c r="U298">
        <v>64.099999999999994</v>
      </c>
      <c r="V298">
        <v>64.099999999999994</v>
      </c>
      <c r="W298">
        <v>0</v>
      </c>
      <c r="Y298">
        <v>36.799999999999997</v>
      </c>
      <c r="Z298">
        <v>45.45</v>
      </c>
      <c r="AA298">
        <v>19.37</v>
      </c>
      <c r="AB298">
        <v>40303</v>
      </c>
      <c r="AC298">
        <v>10.1</v>
      </c>
      <c r="AD298">
        <v>15</v>
      </c>
      <c r="AE298">
        <v>31215</v>
      </c>
      <c r="AF298">
        <v>21.52</v>
      </c>
      <c r="AG298">
        <v>44774</v>
      </c>
      <c r="AH298">
        <v>0</v>
      </c>
      <c r="AI298">
        <v>0</v>
      </c>
      <c r="AL298">
        <v>15.18</v>
      </c>
      <c r="AM298">
        <v>31579</v>
      </c>
      <c r="AN298">
        <v>15.18</v>
      </c>
      <c r="AO298">
        <v>31579</v>
      </c>
      <c r="AP298">
        <v>16.79</v>
      </c>
      <c r="AQ298">
        <v>34937</v>
      </c>
      <c r="AR298">
        <v>23.11</v>
      </c>
      <c r="AS298">
        <v>48081</v>
      </c>
      <c r="AT298">
        <v>26.41</v>
      </c>
      <c r="AU298">
        <v>54933</v>
      </c>
      <c r="AV298">
        <v>0</v>
      </c>
      <c r="AY298">
        <v>0</v>
      </c>
      <c r="AZ298">
        <v>0</v>
      </c>
      <c r="BA298">
        <v>0</v>
      </c>
      <c r="BB298">
        <v>0</v>
      </c>
      <c r="BC298">
        <v>0</v>
      </c>
      <c r="BG298">
        <v>11</v>
      </c>
      <c r="BH298">
        <v>11</v>
      </c>
      <c r="BK298">
        <v>6</v>
      </c>
      <c r="BL298">
        <v>6</v>
      </c>
      <c r="BM298" t="s">
        <v>958</v>
      </c>
    </row>
    <row r="299" spans="1:65" x14ac:dyDescent="0.3">
      <c r="A299" t="s">
        <v>65</v>
      </c>
      <c r="B299" t="s">
        <v>66</v>
      </c>
      <c r="C299" t="s">
        <v>67</v>
      </c>
      <c r="D299" t="s">
        <v>68</v>
      </c>
      <c r="E299" t="s">
        <v>69</v>
      </c>
      <c r="F299" t="s">
        <v>70</v>
      </c>
      <c r="G299" t="s">
        <v>71</v>
      </c>
      <c r="H299" t="s">
        <v>72</v>
      </c>
      <c r="I299" t="s">
        <v>73</v>
      </c>
      <c r="M299" t="s">
        <v>74</v>
      </c>
      <c r="N299" t="s">
        <v>75</v>
      </c>
      <c r="O299" t="s">
        <v>959</v>
      </c>
      <c r="P299" t="s">
        <v>960</v>
      </c>
      <c r="Q299" t="b">
        <v>0</v>
      </c>
      <c r="R299" t="b">
        <v>0</v>
      </c>
      <c r="S299" s="1">
        <v>45763.647488425901</v>
      </c>
      <c r="T299">
        <v>420</v>
      </c>
      <c r="U299">
        <v>417.2</v>
      </c>
      <c r="V299">
        <v>417.2</v>
      </c>
      <c r="W299">
        <v>0</v>
      </c>
      <c r="Y299">
        <v>4.8</v>
      </c>
      <c r="Z299">
        <v>32.35</v>
      </c>
      <c r="AA299">
        <v>38.090000000000003</v>
      </c>
      <c r="AB299">
        <v>79223</v>
      </c>
      <c r="AC299">
        <v>1.2</v>
      </c>
      <c r="AD299">
        <v>30.5</v>
      </c>
      <c r="AE299">
        <v>63428</v>
      </c>
      <c r="AF299">
        <v>41.82</v>
      </c>
      <c r="AG299">
        <v>86990</v>
      </c>
      <c r="AH299">
        <v>0</v>
      </c>
      <c r="AI299">
        <v>0</v>
      </c>
      <c r="AL299">
        <v>30.04</v>
      </c>
      <c r="AM299">
        <v>62471</v>
      </c>
      <c r="AN299">
        <v>31.97</v>
      </c>
      <c r="AO299">
        <v>66506</v>
      </c>
      <c r="AP299">
        <v>37.619999999999997</v>
      </c>
      <c r="AQ299">
        <v>78256</v>
      </c>
      <c r="AR299">
        <v>41.09</v>
      </c>
      <c r="AS299">
        <v>85482</v>
      </c>
      <c r="AT299">
        <v>47.54</v>
      </c>
      <c r="AU299">
        <v>98885</v>
      </c>
      <c r="AV299">
        <v>0</v>
      </c>
      <c r="AY299">
        <v>0</v>
      </c>
      <c r="AZ299">
        <v>0</v>
      </c>
      <c r="BA299">
        <v>0</v>
      </c>
      <c r="BB299">
        <v>0</v>
      </c>
      <c r="BC299">
        <v>0</v>
      </c>
      <c r="BG299">
        <v>204</v>
      </c>
      <c r="BH299">
        <v>204</v>
      </c>
      <c r="BK299">
        <v>138</v>
      </c>
      <c r="BL299">
        <v>138</v>
      </c>
      <c r="BM299" t="s">
        <v>961</v>
      </c>
    </row>
    <row r="300" spans="1:65" x14ac:dyDescent="0.3">
      <c r="A300" t="s">
        <v>65</v>
      </c>
      <c r="B300" t="s">
        <v>66</v>
      </c>
      <c r="C300" t="s">
        <v>67</v>
      </c>
      <c r="D300" t="s">
        <v>68</v>
      </c>
      <c r="E300" t="s">
        <v>69</v>
      </c>
      <c r="F300" t="s">
        <v>70</v>
      </c>
      <c r="G300" t="s">
        <v>71</v>
      </c>
      <c r="H300" t="s">
        <v>72</v>
      </c>
      <c r="I300" t="s">
        <v>73</v>
      </c>
      <c r="M300" t="s">
        <v>74</v>
      </c>
      <c r="N300" t="s">
        <v>75</v>
      </c>
      <c r="O300" t="s">
        <v>962</v>
      </c>
      <c r="P300" t="s">
        <v>963</v>
      </c>
      <c r="Q300" t="b">
        <v>0</v>
      </c>
      <c r="R300" t="b">
        <v>0</v>
      </c>
      <c r="S300" s="1">
        <v>45763.647488425901</v>
      </c>
      <c r="T300">
        <v>40</v>
      </c>
      <c r="U300">
        <v>36.200000000000003</v>
      </c>
      <c r="V300">
        <v>36.200000000000003</v>
      </c>
      <c r="W300">
        <v>0</v>
      </c>
      <c r="Y300">
        <v>30</v>
      </c>
      <c r="Z300">
        <v>15.38</v>
      </c>
      <c r="AA300">
        <v>29.98</v>
      </c>
      <c r="AB300">
        <v>62357</v>
      </c>
      <c r="AC300">
        <v>6.1</v>
      </c>
      <c r="AD300">
        <v>20.81</v>
      </c>
      <c r="AE300">
        <v>43266</v>
      </c>
      <c r="AF300">
        <v>34.5</v>
      </c>
      <c r="AG300">
        <v>71757</v>
      </c>
      <c r="AH300">
        <v>0</v>
      </c>
      <c r="AI300">
        <v>0</v>
      </c>
      <c r="AL300">
        <v>20.95</v>
      </c>
      <c r="AM300">
        <v>43568</v>
      </c>
      <c r="AN300">
        <v>21.67</v>
      </c>
      <c r="AO300">
        <v>45076</v>
      </c>
      <c r="AP300">
        <v>30.77</v>
      </c>
      <c r="AQ300">
        <v>64010</v>
      </c>
      <c r="AR300">
        <v>37.25</v>
      </c>
      <c r="AS300">
        <v>77465</v>
      </c>
      <c r="AT300">
        <v>39.57</v>
      </c>
      <c r="AU300">
        <v>82321</v>
      </c>
      <c r="AV300">
        <v>0</v>
      </c>
      <c r="AY300">
        <v>0</v>
      </c>
      <c r="AZ300">
        <v>0</v>
      </c>
      <c r="BA300">
        <v>0</v>
      </c>
      <c r="BB300">
        <v>0</v>
      </c>
      <c r="BC300">
        <v>0</v>
      </c>
      <c r="BG300">
        <v>13</v>
      </c>
      <c r="BH300">
        <v>13</v>
      </c>
      <c r="BK300">
        <v>11</v>
      </c>
      <c r="BL300">
        <v>11</v>
      </c>
      <c r="BM300" t="s">
        <v>964</v>
      </c>
    </row>
    <row r="301" spans="1:65" x14ac:dyDescent="0.3">
      <c r="A301" t="s">
        <v>65</v>
      </c>
      <c r="B301" t="s">
        <v>66</v>
      </c>
      <c r="C301" t="s">
        <v>67</v>
      </c>
      <c r="D301" t="s">
        <v>68</v>
      </c>
      <c r="E301" t="s">
        <v>69</v>
      </c>
      <c r="F301" t="s">
        <v>70</v>
      </c>
      <c r="G301" t="s">
        <v>71</v>
      </c>
      <c r="H301" t="s">
        <v>72</v>
      </c>
      <c r="I301" t="s">
        <v>73</v>
      </c>
      <c r="M301" t="s">
        <v>74</v>
      </c>
      <c r="N301" t="s">
        <v>75</v>
      </c>
      <c r="O301" t="s">
        <v>965</v>
      </c>
      <c r="P301" t="s">
        <v>966</v>
      </c>
      <c r="Q301" t="b">
        <v>0</v>
      </c>
      <c r="R301" t="b">
        <v>0</v>
      </c>
      <c r="S301" s="1">
        <v>45763.647488425901</v>
      </c>
      <c r="T301">
        <v>960</v>
      </c>
      <c r="U301">
        <v>960.4</v>
      </c>
      <c r="V301">
        <v>960.4</v>
      </c>
      <c r="W301">
        <v>0</v>
      </c>
      <c r="Y301">
        <v>8.1999999999999993</v>
      </c>
      <c r="Z301">
        <v>7.79</v>
      </c>
      <c r="AA301">
        <v>24.61</v>
      </c>
      <c r="AB301">
        <v>51200</v>
      </c>
      <c r="AC301">
        <v>2.5</v>
      </c>
      <c r="AD301">
        <v>18.260000000000002</v>
      </c>
      <c r="AE301">
        <v>37974</v>
      </c>
      <c r="AF301">
        <v>27.75</v>
      </c>
      <c r="AG301">
        <v>57709</v>
      </c>
      <c r="AH301">
        <v>0</v>
      </c>
      <c r="AI301">
        <v>0</v>
      </c>
      <c r="AL301">
        <v>17.690000000000001</v>
      </c>
      <c r="AM301">
        <v>36799</v>
      </c>
      <c r="AN301">
        <v>19.11</v>
      </c>
      <c r="AO301">
        <v>39741</v>
      </c>
      <c r="AP301">
        <v>23.61</v>
      </c>
      <c r="AQ301">
        <v>49110</v>
      </c>
      <c r="AR301">
        <v>29.24</v>
      </c>
      <c r="AS301">
        <v>60818</v>
      </c>
      <c r="AT301">
        <v>32.049999999999997</v>
      </c>
      <c r="AU301">
        <v>66662</v>
      </c>
      <c r="AV301">
        <v>0</v>
      </c>
      <c r="AY301">
        <v>0</v>
      </c>
      <c r="AZ301">
        <v>0</v>
      </c>
      <c r="BA301">
        <v>0</v>
      </c>
      <c r="BB301">
        <v>0</v>
      </c>
      <c r="BC301">
        <v>0</v>
      </c>
      <c r="BG301">
        <v>321</v>
      </c>
      <c r="BH301">
        <v>321</v>
      </c>
      <c r="BK301">
        <v>296</v>
      </c>
      <c r="BL301">
        <v>296</v>
      </c>
      <c r="BM301" t="s">
        <v>967</v>
      </c>
    </row>
    <row r="302" spans="1:65" x14ac:dyDescent="0.3">
      <c r="A302" t="s">
        <v>65</v>
      </c>
      <c r="B302" t="s">
        <v>66</v>
      </c>
      <c r="C302" t="s">
        <v>67</v>
      </c>
      <c r="D302" t="s">
        <v>68</v>
      </c>
      <c r="E302" t="s">
        <v>69</v>
      </c>
      <c r="F302" t="s">
        <v>70</v>
      </c>
      <c r="G302" t="s">
        <v>71</v>
      </c>
      <c r="H302" t="s">
        <v>72</v>
      </c>
      <c r="I302" t="s">
        <v>73</v>
      </c>
      <c r="M302" t="s">
        <v>74</v>
      </c>
      <c r="N302" t="s">
        <v>75</v>
      </c>
      <c r="O302" t="s">
        <v>968</v>
      </c>
      <c r="P302" t="s">
        <v>969</v>
      </c>
      <c r="Q302" t="b">
        <v>0</v>
      </c>
      <c r="R302" t="b">
        <v>0</v>
      </c>
      <c r="S302" s="1">
        <v>45763.647488425901</v>
      </c>
      <c r="T302">
        <v>20</v>
      </c>
      <c r="U302">
        <v>21</v>
      </c>
      <c r="V302">
        <v>21</v>
      </c>
      <c r="W302">
        <v>0</v>
      </c>
      <c r="Y302">
        <v>47.8</v>
      </c>
      <c r="Z302">
        <v>12.5</v>
      </c>
      <c r="AA302">
        <v>21.63</v>
      </c>
      <c r="AB302">
        <v>44992</v>
      </c>
      <c r="AC302">
        <v>5.7</v>
      </c>
      <c r="AD302">
        <v>18.32</v>
      </c>
      <c r="AE302">
        <v>38109</v>
      </c>
      <c r="AF302">
        <v>23.26</v>
      </c>
      <c r="AG302">
        <v>48372</v>
      </c>
      <c r="AH302">
        <v>0</v>
      </c>
      <c r="AI302">
        <v>0</v>
      </c>
      <c r="AL302">
        <v>18.22</v>
      </c>
      <c r="AM302">
        <v>37890</v>
      </c>
      <c r="AN302">
        <v>18.48</v>
      </c>
      <c r="AO302">
        <v>38421</v>
      </c>
      <c r="AP302">
        <v>19.27</v>
      </c>
      <c r="AQ302">
        <v>40084</v>
      </c>
      <c r="AR302">
        <v>21.61</v>
      </c>
      <c r="AS302">
        <v>44930</v>
      </c>
      <c r="AT302">
        <v>31.21</v>
      </c>
      <c r="AU302">
        <v>64925</v>
      </c>
      <c r="AV302">
        <v>0</v>
      </c>
      <c r="AY302">
        <v>0</v>
      </c>
      <c r="AZ302">
        <v>0</v>
      </c>
      <c r="BA302">
        <v>0</v>
      </c>
      <c r="BB302">
        <v>0</v>
      </c>
      <c r="BC302">
        <v>0</v>
      </c>
      <c r="BG302">
        <v>16</v>
      </c>
      <c r="BH302">
        <v>16</v>
      </c>
      <c r="BK302">
        <v>14</v>
      </c>
      <c r="BL302">
        <v>14</v>
      </c>
      <c r="BM302" t="s">
        <v>970</v>
      </c>
    </row>
    <row r="303" spans="1:65" x14ac:dyDescent="0.3">
      <c r="A303" t="s">
        <v>65</v>
      </c>
      <c r="B303" t="s">
        <v>66</v>
      </c>
      <c r="C303" t="s">
        <v>67</v>
      </c>
      <c r="D303" t="s">
        <v>68</v>
      </c>
      <c r="E303" t="s">
        <v>69</v>
      </c>
      <c r="F303" t="s">
        <v>70</v>
      </c>
      <c r="G303" t="s">
        <v>71</v>
      </c>
      <c r="H303" t="s">
        <v>72</v>
      </c>
      <c r="I303" t="s">
        <v>73</v>
      </c>
      <c r="M303" t="s">
        <v>74</v>
      </c>
      <c r="N303" t="s">
        <v>75</v>
      </c>
      <c r="O303" t="s">
        <v>971</v>
      </c>
      <c r="P303" t="s">
        <v>972</v>
      </c>
      <c r="Q303" t="b">
        <v>0</v>
      </c>
      <c r="R303" t="b">
        <v>0</v>
      </c>
      <c r="S303" s="1">
        <v>45763.647488425901</v>
      </c>
      <c r="T303">
        <v>30</v>
      </c>
      <c r="U303">
        <v>31.4</v>
      </c>
      <c r="V303">
        <v>31.4</v>
      </c>
      <c r="W303">
        <v>0</v>
      </c>
      <c r="Y303">
        <v>21.4</v>
      </c>
      <c r="Z303">
        <v>16.670000000000002</v>
      </c>
      <c r="AA303">
        <v>24.28</v>
      </c>
      <c r="AB303">
        <v>50503</v>
      </c>
      <c r="AC303">
        <v>3.9</v>
      </c>
      <c r="AD303">
        <v>19.57</v>
      </c>
      <c r="AE303">
        <v>40708</v>
      </c>
      <c r="AF303">
        <v>26.6</v>
      </c>
      <c r="AG303">
        <v>55328</v>
      </c>
      <c r="AH303">
        <v>0</v>
      </c>
      <c r="AI303">
        <v>0</v>
      </c>
      <c r="AL303">
        <v>18.98</v>
      </c>
      <c r="AM303">
        <v>39481</v>
      </c>
      <c r="AN303">
        <v>20.52</v>
      </c>
      <c r="AO303">
        <v>42684</v>
      </c>
      <c r="AP303">
        <v>23.68</v>
      </c>
      <c r="AQ303">
        <v>49235</v>
      </c>
      <c r="AR303">
        <v>29.97</v>
      </c>
      <c r="AS303">
        <v>62326</v>
      </c>
      <c r="AT303">
        <v>30.78</v>
      </c>
      <c r="AU303">
        <v>64021</v>
      </c>
      <c r="AV303">
        <v>0</v>
      </c>
      <c r="AY303">
        <v>0</v>
      </c>
      <c r="AZ303">
        <v>0</v>
      </c>
      <c r="BA303">
        <v>0</v>
      </c>
      <c r="BB303">
        <v>0</v>
      </c>
      <c r="BC303">
        <v>0</v>
      </c>
      <c r="BG303">
        <v>24</v>
      </c>
      <c r="BH303">
        <v>24</v>
      </c>
      <c r="BK303">
        <v>20</v>
      </c>
      <c r="BL303">
        <v>20</v>
      </c>
      <c r="BM303" t="s">
        <v>973</v>
      </c>
    </row>
    <row r="304" spans="1:65" x14ac:dyDescent="0.3">
      <c r="A304" t="s">
        <v>65</v>
      </c>
      <c r="B304" t="s">
        <v>66</v>
      </c>
      <c r="C304" t="s">
        <v>67</v>
      </c>
      <c r="D304" t="s">
        <v>68</v>
      </c>
      <c r="E304" t="s">
        <v>69</v>
      </c>
      <c r="F304" t="s">
        <v>70</v>
      </c>
      <c r="G304" t="s">
        <v>71</v>
      </c>
      <c r="H304" t="s">
        <v>72</v>
      </c>
      <c r="I304" t="s">
        <v>73</v>
      </c>
      <c r="M304" t="s">
        <v>74</v>
      </c>
      <c r="N304" t="s">
        <v>75</v>
      </c>
      <c r="O304" t="s">
        <v>974</v>
      </c>
      <c r="P304" t="s">
        <v>975</v>
      </c>
      <c r="Q304" t="b">
        <v>0</v>
      </c>
      <c r="R304" t="b">
        <v>0</v>
      </c>
      <c r="S304" s="1">
        <v>45763.647488425901</v>
      </c>
      <c r="T304">
        <v>330</v>
      </c>
      <c r="U304">
        <v>333.3</v>
      </c>
      <c r="V304">
        <v>333.3</v>
      </c>
      <c r="W304">
        <v>0</v>
      </c>
      <c r="Y304">
        <v>5.8</v>
      </c>
      <c r="Z304">
        <v>12.12</v>
      </c>
      <c r="AA304">
        <v>24.66</v>
      </c>
      <c r="AB304">
        <v>51294</v>
      </c>
      <c r="AC304">
        <v>2.5</v>
      </c>
      <c r="AD304">
        <v>18.5</v>
      </c>
      <c r="AE304">
        <v>38473</v>
      </c>
      <c r="AF304">
        <v>27.7</v>
      </c>
      <c r="AG304">
        <v>57605</v>
      </c>
      <c r="AH304">
        <v>0</v>
      </c>
      <c r="AI304">
        <v>0</v>
      </c>
      <c r="AL304">
        <v>18.14</v>
      </c>
      <c r="AM304">
        <v>37734</v>
      </c>
      <c r="AN304">
        <v>19.59</v>
      </c>
      <c r="AO304">
        <v>40740</v>
      </c>
      <c r="AP304">
        <v>23.76</v>
      </c>
      <c r="AQ304">
        <v>49422</v>
      </c>
      <c r="AR304">
        <v>29.09</v>
      </c>
      <c r="AS304">
        <v>60527</v>
      </c>
      <c r="AT304">
        <v>31.28</v>
      </c>
      <c r="AU304">
        <v>65050</v>
      </c>
      <c r="AV304">
        <v>0</v>
      </c>
      <c r="AY304">
        <v>0</v>
      </c>
      <c r="AZ304">
        <v>0</v>
      </c>
      <c r="BA304">
        <v>0</v>
      </c>
      <c r="BB304">
        <v>0</v>
      </c>
      <c r="BC304">
        <v>0</v>
      </c>
      <c r="BG304">
        <v>99</v>
      </c>
      <c r="BH304">
        <v>99</v>
      </c>
      <c r="BK304">
        <v>87</v>
      </c>
      <c r="BL304">
        <v>87</v>
      </c>
      <c r="BM304" t="s">
        <v>976</v>
      </c>
    </row>
    <row r="305" spans="1:65" x14ac:dyDescent="0.3">
      <c r="A305" t="s">
        <v>65</v>
      </c>
      <c r="B305" t="s">
        <v>66</v>
      </c>
      <c r="C305" t="s">
        <v>67</v>
      </c>
      <c r="D305" t="s">
        <v>68</v>
      </c>
      <c r="E305" t="s">
        <v>69</v>
      </c>
      <c r="F305" t="s">
        <v>70</v>
      </c>
      <c r="G305" t="s">
        <v>71</v>
      </c>
      <c r="H305" t="s">
        <v>72</v>
      </c>
      <c r="I305" t="s">
        <v>73</v>
      </c>
      <c r="M305" t="s">
        <v>74</v>
      </c>
      <c r="N305" t="s">
        <v>75</v>
      </c>
      <c r="O305" t="s">
        <v>977</v>
      </c>
      <c r="P305" t="s">
        <v>978</v>
      </c>
      <c r="Q305" t="b">
        <v>0</v>
      </c>
      <c r="R305" t="b">
        <v>0</v>
      </c>
      <c r="S305" s="1">
        <v>45763.647488425901</v>
      </c>
      <c r="T305">
        <v>390</v>
      </c>
      <c r="U305">
        <v>390</v>
      </c>
      <c r="V305">
        <v>390</v>
      </c>
      <c r="W305">
        <v>0</v>
      </c>
      <c r="Y305">
        <v>6.7</v>
      </c>
      <c r="Z305">
        <v>17.649999999999999</v>
      </c>
      <c r="AA305">
        <v>21.53</v>
      </c>
      <c r="AB305">
        <v>44784</v>
      </c>
      <c r="AC305">
        <v>1.6</v>
      </c>
      <c r="AD305">
        <v>17.95</v>
      </c>
      <c r="AE305">
        <v>37329</v>
      </c>
      <c r="AF305">
        <v>23.29</v>
      </c>
      <c r="AG305">
        <v>48455</v>
      </c>
      <c r="AH305">
        <v>0</v>
      </c>
      <c r="AI305">
        <v>0</v>
      </c>
      <c r="AL305">
        <v>17.62</v>
      </c>
      <c r="AM305">
        <v>36663</v>
      </c>
      <c r="AN305">
        <v>19.03</v>
      </c>
      <c r="AO305">
        <v>39575</v>
      </c>
      <c r="AP305">
        <v>21.48</v>
      </c>
      <c r="AQ305">
        <v>44691</v>
      </c>
      <c r="AR305">
        <v>23.52</v>
      </c>
      <c r="AS305">
        <v>48923</v>
      </c>
      <c r="AT305">
        <v>24.97</v>
      </c>
      <c r="AU305">
        <v>51917</v>
      </c>
      <c r="AV305">
        <v>0</v>
      </c>
      <c r="AY305">
        <v>0</v>
      </c>
      <c r="AZ305">
        <v>0</v>
      </c>
      <c r="BA305">
        <v>0</v>
      </c>
      <c r="BB305">
        <v>0</v>
      </c>
      <c r="BC305">
        <v>0</v>
      </c>
      <c r="BG305">
        <v>119</v>
      </c>
      <c r="BH305">
        <v>119</v>
      </c>
      <c r="BK305">
        <v>98</v>
      </c>
      <c r="BL305">
        <v>98</v>
      </c>
      <c r="BM305" t="s">
        <v>979</v>
      </c>
    </row>
    <row r="306" spans="1:65" x14ac:dyDescent="0.3">
      <c r="A306" t="s">
        <v>65</v>
      </c>
      <c r="B306" t="s">
        <v>66</v>
      </c>
      <c r="C306" t="s">
        <v>67</v>
      </c>
      <c r="D306" t="s">
        <v>68</v>
      </c>
      <c r="E306" t="s">
        <v>69</v>
      </c>
      <c r="F306" t="s">
        <v>70</v>
      </c>
      <c r="G306" t="s">
        <v>71</v>
      </c>
      <c r="H306" t="s">
        <v>72</v>
      </c>
      <c r="I306" t="s">
        <v>73</v>
      </c>
      <c r="M306" t="s">
        <v>74</v>
      </c>
      <c r="N306" t="s">
        <v>75</v>
      </c>
      <c r="O306" t="s">
        <v>980</v>
      </c>
      <c r="P306" t="s">
        <v>981</v>
      </c>
      <c r="Q306" t="b">
        <v>0</v>
      </c>
      <c r="R306" t="b">
        <v>0</v>
      </c>
      <c r="S306" s="1">
        <v>45763.647488425901</v>
      </c>
      <c r="T306">
        <v>70</v>
      </c>
      <c r="U306">
        <v>73.2</v>
      </c>
      <c r="V306">
        <v>73.2</v>
      </c>
      <c r="W306">
        <v>0</v>
      </c>
      <c r="Y306">
        <v>38.6</v>
      </c>
      <c r="Z306">
        <v>16.670000000000002</v>
      </c>
      <c r="AA306">
        <v>27.99</v>
      </c>
      <c r="AB306">
        <v>58229</v>
      </c>
      <c r="AC306">
        <v>2.6</v>
      </c>
      <c r="AD306">
        <v>23.41</v>
      </c>
      <c r="AE306">
        <v>48673</v>
      </c>
      <c r="AF306">
        <v>30.26</v>
      </c>
      <c r="AG306">
        <v>62929</v>
      </c>
      <c r="AH306">
        <v>0</v>
      </c>
      <c r="AI306">
        <v>0</v>
      </c>
      <c r="AL306">
        <v>21.65</v>
      </c>
      <c r="AM306">
        <v>45024</v>
      </c>
      <c r="AN306">
        <v>24.84</v>
      </c>
      <c r="AO306">
        <v>51657</v>
      </c>
      <c r="AP306">
        <v>26.65</v>
      </c>
      <c r="AQ306">
        <v>55422</v>
      </c>
      <c r="AR306">
        <v>32.49</v>
      </c>
      <c r="AS306">
        <v>67587</v>
      </c>
      <c r="AT306">
        <v>33.33</v>
      </c>
      <c r="AU306">
        <v>69313</v>
      </c>
      <c r="AV306">
        <v>0</v>
      </c>
      <c r="AY306">
        <v>0</v>
      </c>
      <c r="AZ306">
        <v>0</v>
      </c>
      <c r="BA306">
        <v>0</v>
      </c>
      <c r="BB306">
        <v>0</v>
      </c>
      <c r="BC306">
        <v>0</v>
      </c>
      <c r="BG306">
        <v>24</v>
      </c>
      <c r="BH306">
        <v>24</v>
      </c>
      <c r="BK306">
        <v>20</v>
      </c>
      <c r="BL306">
        <v>20</v>
      </c>
      <c r="BM306" t="s">
        <v>982</v>
      </c>
    </row>
    <row r="307" spans="1:65" x14ac:dyDescent="0.3">
      <c r="A307" t="s">
        <v>65</v>
      </c>
      <c r="B307" t="s">
        <v>66</v>
      </c>
      <c r="C307" t="s">
        <v>67</v>
      </c>
      <c r="D307" t="s">
        <v>68</v>
      </c>
      <c r="E307" t="s">
        <v>69</v>
      </c>
      <c r="F307" t="s">
        <v>70</v>
      </c>
      <c r="G307" t="s">
        <v>71</v>
      </c>
      <c r="H307" t="s">
        <v>72</v>
      </c>
      <c r="I307" t="s">
        <v>73</v>
      </c>
      <c r="M307" t="s">
        <v>74</v>
      </c>
      <c r="N307" t="s">
        <v>75</v>
      </c>
      <c r="O307" t="s">
        <v>983</v>
      </c>
      <c r="P307" t="s">
        <v>984</v>
      </c>
      <c r="Q307" t="b">
        <v>0</v>
      </c>
      <c r="R307" t="b">
        <v>0</v>
      </c>
      <c r="S307" s="1">
        <v>45763.647488425901</v>
      </c>
      <c r="T307">
        <v>420</v>
      </c>
      <c r="U307">
        <v>421.7</v>
      </c>
      <c r="V307">
        <v>421.7</v>
      </c>
      <c r="W307">
        <v>0</v>
      </c>
      <c r="Y307">
        <v>8.8000000000000007</v>
      </c>
      <c r="Z307">
        <v>18.03</v>
      </c>
      <c r="AA307">
        <v>27.57</v>
      </c>
      <c r="AB307">
        <v>57345</v>
      </c>
      <c r="AC307">
        <v>1.7</v>
      </c>
      <c r="AD307">
        <v>22.22</v>
      </c>
      <c r="AE307">
        <v>46219</v>
      </c>
      <c r="AF307">
        <v>30.21</v>
      </c>
      <c r="AG307">
        <v>62825</v>
      </c>
      <c r="AH307">
        <v>0</v>
      </c>
      <c r="AI307">
        <v>0</v>
      </c>
      <c r="AL307">
        <v>21.94</v>
      </c>
      <c r="AM307">
        <v>45627</v>
      </c>
      <c r="AN307">
        <v>23.91</v>
      </c>
      <c r="AO307">
        <v>49723</v>
      </c>
      <c r="AP307">
        <v>27.96</v>
      </c>
      <c r="AQ307">
        <v>58156</v>
      </c>
      <c r="AR307">
        <v>30.77</v>
      </c>
      <c r="AS307">
        <v>63990</v>
      </c>
      <c r="AT307">
        <v>31.14</v>
      </c>
      <c r="AU307">
        <v>64780</v>
      </c>
      <c r="AV307">
        <v>0</v>
      </c>
      <c r="AY307">
        <v>0</v>
      </c>
      <c r="AZ307">
        <v>0</v>
      </c>
      <c r="BA307">
        <v>0</v>
      </c>
      <c r="BB307">
        <v>0</v>
      </c>
      <c r="BC307">
        <v>0</v>
      </c>
      <c r="BG307">
        <v>122</v>
      </c>
      <c r="BH307">
        <v>122</v>
      </c>
      <c r="BK307">
        <v>100</v>
      </c>
      <c r="BL307">
        <v>100</v>
      </c>
      <c r="BM307" t="s">
        <v>985</v>
      </c>
    </row>
    <row r="308" spans="1:65" x14ac:dyDescent="0.3">
      <c r="A308" t="s">
        <v>65</v>
      </c>
      <c r="B308" t="s">
        <v>66</v>
      </c>
      <c r="C308" t="s">
        <v>67</v>
      </c>
      <c r="D308" t="s">
        <v>68</v>
      </c>
      <c r="E308" t="s">
        <v>69</v>
      </c>
      <c r="F308" t="s">
        <v>70</v>
      </c>
      <c r="G308" t="s">
        <v>71</v>
      </c>
      <c r="H308" t="s">
        <v>72</v>
      </c>
      <c r="I308" t="s">
        <v>73</v>
      </c>
      <c r="M308" t="s">
        <v>74</v>
      </c>
      <c r="N308" t="s">
        <v>75</v>
      </c>
      <c r="O308" t="s">
        <v>986</v>
      </c>
      <c r="P308" t="s">
        <v>987</v>
      </c>
      <c r="Q308" t="b">
        <v>0</v>
      </c>
      <c r="R308" t="b">
        <v>0</v>
      </c>
      <c r="S308" s="1">
        <v>45763.647488425901</v>
      </c>
      <c r="T308">
        <v>60</v>
      </c>
      <c r="U308">
        <v>57.7</v>
      </c>
      <c r="V308">
        <v>57.7</v>
      </c>
      <c r="W308">
        <v>0</v>
      </c>
      <c r="Y308">
        <v>10.8</v>
      </c>
      <c r="Z308">
        <v>23.08</v>
      </c>
      <c r="AA308">
        <v>24.07</v>
      </c>
      <c r="AB308">
        <v>50056</v>
      </c>
      <c r="AC308">
        <v>2</v>
      </c>
      <c r="AD308">
        <v>21.1</v>
      </c>
      <c r="AE308">
        <v>43869</v>
      </c>
      <c r="AF308">
        <v>25.53</v>
      </c>
      <c r="AG308">
        <v>53103</v>
      </c>
      <c r="AH308">
        <v>0</v>
      </c>
      <c r="AI308">
        <v>0</v>
      </c>
      <c r="AL308">
        <v>19.29</v>
      </c>
      <c r="AM308">
        <v>40126</v>
      </c>
      <c r="AN308">
        <v>23.07</v>
      </c>
      <c r="AO308">
        <v>47987</v>
      </c>
      <c r="AP308">
        <v>23.5</v>
      </c>
      <c r="AQ308">
        <v>48881</v>
      </c>
      <c r="AR308">
        <v>23.71</v>
      </c>
      <c r="AS308">
        <v>49297</v>
      </c>
      <c r="AT308">
        <v>29.35</v>
      </c>
      <c r="AU308">
        <v>61057</v>
      </c>
      <c r="AV308">
        <v>0</v>
      </c>
      <c r="AY308">
        <v>0</v>
      </c>
      <c r="AZ308">
        <v>0</v>
      </c>
      <c r="BA308">
        <v>0</v>
      </c>
      <c r="BB308">
        <v>0</v>
      </c>
      <c r="BC308">
        <v>0</v>
      </c>
      <c r="BG308">
        <v>13</v>
      </c>
      <c r="BH308">
        <v>13</v>
      </c>
      <c r="BK308">
        <v>10</v>
      </c>
      <c r="BL308">
        <v>10</v>
      </c>
      <c r="BM308" t="s">
        <v>988</v>
      </c>
    </row>
    <row r="309" spans="1:65" x14ac:dyDescent="0.3">
      <c r="A309" t="s">
        <v>65</v>
      </c>
      <c r="B309" t="s">
        <v>66</v>
      </c>
      <c r="C309" t="s">
        <v>67</v>
      </c>
      <c r="D309" t="s">
        <v>68</v>
      </c>
      <c r="E309" t="s">
        <v>69</v>
      </c>
      <c r="F309" t="s">
        <v>70</v>
      </c>
      <c r="G309" t="s">
        <v>71</v>
      </c>
      <c r="H309" t="s">
        <v>72</v>
      </c>
      <c r="I309" t="s">
        <v>73</v>
      </c>
      <c r="M309" t="s">
        <v>74</v>
      </c>
      <c r="N309" t="s">
        <v>75</v>
      </c>
      <c r="O309" t="s">
        <v>989</v>
      </c>
      <c r="P309" t="s">
        <v>990</v>
      </c>
      <c r="Q309" t="b">
        <v>0</v>
      </c>
      <c r="R309" t="b">
        <v>0</v>
      </c>
      <c r="S309" s="1">
        <v>45763.647488425901</v>
      </c>
      <c r="T309">
        <v>480</v>
      </c>
      <c r="U309">
        <v>477.8</v>
      </c>
      <c r="V309">
        <v>477.8</v>
      </c>
      <c r="W309">
        <v>0</v>
      </c>
      <c r="Y309">
        <v>5.4</v>
      </c>
      <c r="Z309">
        <v>18.350000000000001</v>
      </c>
      <c r="AA309">
        <v>27.76</v>
      </c>
      <c r="AB309">
        <v>57751</v>
      </c>
      <c r="AC309">
        <v>1.4</v>
      </c>
      <c r="AD309">
        <v>21.43</v>
      </c>
      <c r="AE309">
        <v>44576</v>
      </c>
      <c r="AF309">
        <v>30.88</v>
      </c>
      <c r="AG309">
        <v>64239</v>
      </c>
      <c r="AH309">
        <v>0</v>
      </c>
      <c r="AI309">
        <v>0</v>
      </c>
      <c r="AL309">
        <v>19.760000000000002</v>
      </c>
      <c r="AM309">
        <v>41093</v>
      </c>
      <c r="AN309">
        <v>23.43</v>
      </c>
      <c r="AO309">
        <v>48725</v>
      </c>
      <c r="AP309">
        <v>28.7</v>
      </c>
      <c r="AQ309">
        <v>59695</v>
      </c>
      <c r="AR309">
        <v>30.64</v>
      </c>
      <c r="AS309">
        <v>63740</v>
      </c>
      <c r="AT309">
        <v>37.72</v>
      </c>
      <c r="AU309">
        <v>78464</v>
      </c>
      <c r="AV309">
        <v>0</v>
      </c>
      <c r="AY309">
        <v>0</v>
      </c>
      <c r="AZ309">
        <v>0</v>
      </c>
      <c r="BA309">
        <v>0</v>
      </c>
      <c r="BB309">
        <v>0</v>
      </c>
      <c r="BC309">
        <v>0</v>
      </c>
      <c r="BG309">
        <v>109</v>
      </c>
      <c r="BH309">
        <v>109</v>
      </c>
      <c r="BK309">
        <v>89</v>
      </c>
      <c r="BL309">
        <v>89</v>
      </c>
      <c r="BM309" t="s">
        <v>991</v>
      </c>
    </row>
    <row r="310" spans="1:65" x14ac:dyDescent="0.3">
      <c r="A310" t="s">
        <v>65</v>
      </c>
      <c r="B310" t="s">
        <v>66</v>
      </c>
      <c r="C310" t="s">
        <v>67</v>
      </c>
      <c r="D310" t="s">
        <v>68</v>
      </c>
      <c r="E310" t="s">
        <v>69</v>
      </c>
      <c r="F310" t="s">
        <v>70</v>
      </c>
      <c r="G310" t="s">
        <v>71</v>
      </c>
      <c r="H310" t="s">
        <v>72</v>
      </c>
      <c r="I310" t="s">
        <v>73</v>
      </c>
      <c r="M310" t="s">
        <v>74</v>
      </c>
      <c r="N310" t="s">
        <v>75</v>
      </c>
      <c r="O310" t="s">
        <v>992</v>
      </c>
      <c r="P310" t="s">
        <v>993</v>
      </c>
      <c r="Q310" t="b">
        <v>0</v>
      </c>
      <c r="R310" t="b">
        <v>0</v>
      </c>
      <c r="S310" s="1">
        <v>45763.647488425901</v>
      </c>
      <c r="T310">
        <v>40</v>
      </c>
      <c r="U310">
        <v>39.700000000000003</v>
      </c>
      <c r="V310">
        <v>39.700000000000003</v>
      </c>
      <c r="W310">
        <v>0</v>
      </c>
      <c r="Y310">
        <v>21.4</v>
      </c>
      <c r="Z310">
        <v>21.05</v>
      </c>
      <c r="AA310">
        <v>21.91</v>
      </c>
      <c r="AB310">
        <v>45564</v>
      </c>
      <c r="AC310">
        <v>2.2000000000000002</v>
      </c>
      <c r="AD310">
        <v>17.78</v>
      </c>
      <c r="AE310">
        <v>36975</v>
      </c>
      <c r="AF310">
        <v>23.94</v>
      </c>
      <c r="AG310">
        <v>49796</v>
      </c>
      <c r="AH310">
        <v>0</v>
      </c>
      <c r="AI310">
        <v>0</v>
      </c>
      <c r="AL310">
        <v>17.66</v>
      </c>
      <c r="AM310">
        <v>36715</v>
      </c>
      <c r="AN310">
        <v>17.91</v>
      </c>
      <c r="AO310">
        <v>37246</v>
      </c>
      <c r="AP310">
        <v>22.52</v>
      </c>
      <c r="AQ310">
        <v>46854</v>
      </c>
      <c r="AR310">
        <v>24.7</v>
      </c>
      <c r="AS310">
        <v>51377</v>
      </c>
      <c r="AT310">
        <v>27.43</v>
      </c>
      <c r="AU310">
        <v>57044</v>
      </c>
      <c r="AV310">
        <v>0</v>
      </c>
      <c r="AY310">
        <v>0</v>
      </c>
      <c r="AZ310">
        <v>0</v>
      </c>
      <c r="BA310">
        <v>0</v>
      </c>
      <c r="BB310">
        <v>0</v>
      </c>
      <c r="BC310">
        <v>0</v>
      </c>
      <c r="BG310">
        <v>19</v>
      </c>
      <c r="BH310">
        <v>19</v>
      </c>
      <c r="BK310">
        <v>15</v>
      </c>
      <c r="BL310">
        <v>15</v>
      </c>
      <c r="BM310" t="s">
        <v>994</v>
      </c>
    </row>
    <row r="311" spans="1:65" x14ac:dyDescent="0.3">
      <c r="A311" t="s">
        <v>65</v>
      </c>
      <c r="B311" t="s">
        <v>66</v>
      </c>
      <c r="C311" t="s">
        <v>67</v>
      </c>
      <c r="D311" t="s">
        <v>68</v>
      </c>
      <c r="E311" t="s">
        <v>69</v>
      </c>
      <c r="F311" t="s">
        <v>70</v>
      </c>
      <c r="G311" t="s">
        <v>71</v>
      </c>
      <c r="H311" t="s">
        <v>72</v>
      </c>
      <c r="I311" t="s">
        <v>73</v>
      </c>
      <c r="M311" t="s">
        <v>74</v>
      </c>
      <c r="N311" t="s">
        <v>75</v>
      </c>
      <c r="O311" t="s">
        <v>995</v>
      </c>
      <c r="P311" t="s">
        <v>996</v>
      </c>
      <c r="Q311" t="b">
        <v>0</v>
      </c>
      <c r="R311" t="b">
        <v>0</v>
      </c>
      <c r="S311" s="1">
        <v>45763.647488425901</v>
      </c>
      <c r="T311">
        <v>90</v>
      </c>
      <c r="U311">
        <v>89</v>
      </c>
      <c r="V311">
        <v>89</v>
      </c>
      <c r="W311">
        <v>0</v>
      </c>
      <c r="Y311">
        <v>9.6999999999999993</v>
      </c>
      <c r="Z311">
        <v>20</v>
      </c>
      <c r="AA311">
        <v>23.05</v>
      </c>
      <c r="AB311">
        <v>47935</v>
      </c>
      <c r="AC311">
        <v>3.2</v>
      </c>
      <c r="AD311">
        <v>18.77</v>
      </c>
      <c r="AE311">
        <v>39045</v>
      </c>
      <c r="AF311">
        <v>25.15</v>
      </c>
      <c r="AG311">
        <v>52323</v>
      </c>
      <c r="AH311">
        <v>0</v>
      </c>
      <c r="AI311">
        <v>0</v>
      </c>
      <c r="AL311">
        <v>18.670000000000002</v>
      </c>
      <c r="AM311">
        <v>38837</v>
      </c>
      <c r="AN311">
        <v>20.329999999999998</v>
      </c>
      <c r="AO311">
        <v>42289</v>
      </c>
      <c r="AP311">
        <v>22.98</v>
      </c>
      <c r="AQ311">
        <v>47800</v>
      </c>
      <c r="AR311">
        <v>24.64</v>
      </c>
      <c r="AS311">
        <v>51262</v>
      </c>
      <c r="AT311">
        <v>28.05</v>
      </c>
      <c r="AU311">
        <v>58354</v>
      </c>
      <c r="AV311">
        <v>0</v>
      </c>
      <c r="AY311">
        <v>0</v>
      </c>
      <c r="AZ311">
        <v>0</v>
      </c>
      <c r="BA311">
        <v>0</v>
      </c>
      <c r="BB311">
        <v>0</v>
      </c>
      <c r="BC311">
        <v>0</v>
      </c>
      <c r="BG311">
        <v>45</v>
      </c>
      <c r="BH311">
        <v>45</v>
      </c>
      <c r="BK311">
        <v>36</v>
      </c>
      <c r="BL311">
        <v>36</v>
      </c>
      <c r="BM311" t="s">
        <v>997</v>
      </c>
    </row>
    <row r="312" spans="1:65" x14ac:dyDescent="0.3">
      <c r="A312" t="s">
        <v>65</v>
      </c>
      <c r="B312" t="s">
        <v>66</v>
      </c>
      <c r="C312" t="s">
        <v>67</v>
      </c>
      <c r="D312" t="s">
        <v>68</v>
      </c>
      <c r="E312" t="s">
        <v>69</v>
      </c>
      <c r="F312" t="s">
        <v>70</v>
      </c>
      <c r="G312" t="s">
        <v>71</v>
      </c>
      <c r="H312" t="s">
        <v>72</v>
      </c>
      <c r="I312" t="s">
        <v>73</v>
      </c>
      <c r="M312" t="s">
        <v>74</v>
      </c>
      <c r="N312" t="s">
        <v>75</v>
      </c>
      <c r="O312" t="s">
        <v>998</v>
      </c>
      <c r="P312" t="s">
        <v>999</v>
      </c>
      <c r="Q312" t="b">
        <v>0</v>
      </c>
      <c r="R312" t="b">
        <v>0</v>
      </c>
      <c r="S312" s="1">
        <v>45763.647488425901</v>
      </c>
      <c r="T312">
        <v>40</v>
      </c>
      <c r="U312">
        <v>39.9</v>
      </c>
      <c r="V312">
        <v>39.9</v>
      </c>
      <c r="W312">
        <v>0</v>
      </c>
      <c r="Y312">
        <v>36</v>
      </c>
      <c r="Z312">
        <v>18.75</v>
      </c>
      <c r="AA312">
        <v>24.15</v>
      </c>
      <c r="AB312">
        <v>50243</v>
      </c>
      <c r="AC312">
        <v>4.5999999999999996</v>
      </c>
      <c r="AD312">
        <v>21.32</v>
      </c>
      <c r="AE312">
        <v>44327</v>
      </c>
      <c r="AF312">
        <v>25.56</v>
      </c>
      <c r="AG312">
        <v>53155</v>
      </c>
      <c r="AH312">
        <v>0</v>
      </c>
      <c r="AI312">
        <v>0</v>
      </c>
      <c r="AL312">
        <v>21.02</v>
      </c>
      <c r="AM312">
        <v>43734</v>
      </c>
      <c r="AN312">
        <v>23.01</v>
      </c>
      <c r="AO312">
        <v>47873</v>
      </c>
      <c r="AP312">
        <v>24.73</v>
      </c>
      <c r="AQ312">
        <v>51418</v>
      </c>
      <c r="AR312">
        <v>25</v>
      </c>
      <c r="AS312">
        <v>52001</v>
      </c>
      <c r="AT312">
        <v>29.1</v>
      </c>
      <c r="AU312">
        <v>60537</v>
      </c>
      <c r="AV312">
        <v>0</v>
      </c>
      <c r="AY312">
        <v>0</v>
      </c>
      <c r="AZ312">
        <v>0</v>
      </c>
      <c r="BA312">
        <v>0</v>
      </c>
      <c r="BB312">
        <v>0</v>
      </c>
      <c r="BC312">
        <v>0</v>
      </c>
      <c r="BG312">
        <v>16</v>
      </c>
      <c r="BH312">
        <v>16</v>
      </c>
      <c r="BK312">
        <v>13</v>
      </c>
      <c r="BL312">
        <v>13</v>
      </c>
      <c r="BM312" t="s">
        <v>1000</v>
      </c>
    </row>
    <row r="313" spans="1:65" x14ac:dyDescent="0.3">
      <c r="A313" t="s">
        <v>65</v>
      </c>
      <c r="B313" t="s">
        <v>66</v>
      </c>
      <c r="C313" t="s">
        <v>67</v>
      </c>
      <c r="D313" t="s">
        <v>68</v>
      </c>
      <c r="E313" t="s">
        <v>69</v>
      </c>
      <c r="F313" t="s">
        <v>70</v>
      </c>
      <c r="G313" t="s">
        <v>71</v>
      </c>
      <c r="H313" t="s">
        <v>72</v>
      </c>
      <c r="I313" t="s">
        <v>73</v>
      </c>
      <c r="M313" t="s">
        <v>74</v>
      </c>
      <c r="N313" t="s">
        <v>75</v>
      </c>
      <c r="O313" t="s">
        <v>1001</v>
      </c>
      <c r="P313" t="s">
        <v>1002</v>
      </c>
      <c r="Q313" t="b">
        <v>0</v>
      </c>
      <c r="R313" t="b">
        <v>0</v>
      </c>
      <c r="S313" s="1">
        <v>45763.647488425901</v>
      </c>
      <c r="T313">
        <v>380</v>
      </c>
      <c r="U313">
        <v>382.8</v>
      </c>
      <c r="V313">
        <v>382.8</v>
      </c>
      <c r="W313">
        <v>0</v>
      </c>
      <c r="Y313">
        <v>7.1</v>
      </c>
      <c r="Z313">
        <v>14.44</v>
      </c>
      <c r="AA313">
        <v>28.18</v>
      </c>
      <c r="AB313">
        <v>58614</v>
      </c>
      <c r="AC313">
        <v>1.9</v>
      </c>
      <c r="AD313">
        <v>20.99</v>
      </c>
      <c r="AE313">
        <v>43672</v>
      </c>
      <c r="AF313">
        <v>31.71</v>
      </c>
      <c r="AG313">
        <v>65976</v>
      </c>
      <c r="AH313">
        <v>0</v>
      </c>
      <c r="AI313">
        <v>0</v>
      </c>
      <c r="AL313">
        <v>19.77</v>
      </c>
      <c r="AM313">
        <v>41114</v>
      </c>
      <c r="AN313">
        <v>22.2</v>
      </c>
      <c r="AO313">
        <v>46178</v>
      </c>
      <c r="AP313">
        <v>26.3</v>
      </c>
      <c r="AQ313">
        <v>54694</v>
      </c>
      <c r="AR313">
        <v>32.840000000000003</v>
      </c>
      <c r="AS313">
        <v>68305</v>
      </c>
      <c r="AT313">
        <v>38.57</v>
      </c>
      <c r="AU313">
        <v>80221</v>
      </c>
      <c r="AV313">
        <v>0</v>
      </c>
      <c r="AY313">
        <v>0</v>
      </c>
      <c r="AZ313">
        <v>0</v>
      </c>
      <c r="BA313">
        <v>0</v>
      </c>
      <c r="BB313">
        <v>0</v>
      </c>
      <c r="BC313">
        <v>0</v>
      </c>
      <c r="BG313">
        <v>90</v>
      </c>
      <c r="BH313">
        <v>90</v>
      </c>
      <c r="BK313">
        <v>77</v>
      </c>
      <c r="BL313">
        <v>77</v>
      </c>
      <c r="BM313" t="s">
        <v>1003</v>
      </c>
    </row>
    <row r="314" spans="1:65" x14ac:dyDescent="0.3">
      <c r="A314" t="s">
        <v>65</v>
      </c>
      <c r="B314" t="s">
        <v>66</v>
      </c>
      <c r="C314" t="s">
        <v>67</v>
      </c>
      <c r="D314" t="s">
        <v>68</v>
      </c>
      <c r="E314" t="s">
        <v>69</v>
      </c>
      <c r="F314" t="s">
        <v>70</v>
      </c>
      <c r="G314" t="s">
        <v>71</v>
      </c>
      <c r="H314" t="s">
        <v>72</v>
      </c>
      <c r="I314" t="s">
        <v>73</v>
      </c>
      <c r="M314" t="s">
        <v>74</v>
      </c>
      <c r="N314" t="s">
        <v>75</v>
      </c>
      <c r="O314" t="s">
        <v>1004</v>
      </c>
      <c r="P314" t="s">
        <v>1005</v>
      </c>
      <c r="Q314" t="b">
        <v>0</v>
      </c>
      <c r="R314" t="b">
        <v>0</v>
      </c>
      <c r="S314" s="1">
        <v>45763.647488425901</v>
      </c>
      <c r="T314">
        <v>110</v>
      </c>
      <c r="U314">
        <v>112</v>
      </c>
      <c r="V314">
        <v>112</v>
      </c>
      <c r="W314">
        <v>0</v>
      </c>
      <c r="Y314">
        <v>23.6</v>
      </c>
      <c r="Z314">
        <v>14.89</v>
      </c>
      <c r="AA314">
        <v>25.41</v>
      </c>
      <c r="AB314">
        <v>52853</v>
      </c>
      <c r="AC314">
        <v>4.8</v>
      </c>
      <c r="AD314">
        <v>17.850000000000001</v>
      </c>
      <c r="AE314">
        <v>37131</v>
      </c>
      <c r="AF314">
        <v>29.14</v>
      </c>
      <c r="AG314">
        <v>60600</v>
      </c>
      <c r="AH314">
        <v>0</v>
      </c>
      <c r="AI314">
        <v>0</v>
      </c>
      <c r="AL314">
        <v>17.399999999999999</v>
      </c>
      <c r="AM314">
        <v>36175</v>
      </c>
      <c r="AN314">
        <v>18.53</v>
      </c>
      <c r="AO314">
        <v>38546</v>
      </c>
      <c r="AP314">
        <v>24.17</v>
      </c>
      <c r="AQ314">
        <v>50264</v>
      </c>
      <c r="AR314">
        <v>29.88</v>
      </c>
      <c r="AS314">
        <v>62170</v>
      </c>
      <c r="AT314">
        <v>36.83</v>
      </c>
      <c r="AU314">
        <v>76613</v>
      </c>
      <c r="AV314">
        <v>0</v>
      </c>
      <c r="AY314">
        <v>0</v>
      </c>
      <c r="AZ314">
        <v>0</v>
      </c>
      <c r="BA314">
        <v>0</v>
      </c>
      <c r="BB314">
        <v>0</v>
      </c>
      <c r="BC314">
        <v>0</v>
      </c>
      <c r="BG314">
        <v>47</v>
      </c>
      <c r="BH314">
        <v>47</v>
      </c>
      <c r="BK314">
        <v>40</v>
      </c>
      <c r="BL314">
        <v>40</v>
      </c>
      <c r="BM314" t="s">
        <v>1006</v>
      </c>
    </row>
    <row r="315" spans="1:65" x14ac:dyDescent="0.3">
      <c r="A315" t="s">
        <v>65</v>
      </c>
      <c r="B315" t="s">
        <v>66</v>
      </c>
      <c r="C315" t="s">
        <v>67</v>
      </c>
      <c r="D315" t="s">
        <v>68</v>
      </c>
      <c r="E315" t="s">
        <v>69</v>
      </c>
      <c r="F315" t="s">
        <v>70</v>
      </c>
      <c r="G315" t="s">
        <v>71</v>
      </c>
      <c r="H315" t="s">
        <v>72</v>
      </c>
      <c r="I315" t="s">
        <v>73</v>
      </c>
      <c r="M315" t="s">
        <v>74</v>
      </c>
      <c r="N315" t="s">
        <v>75</v>
      </c>
      <c r="O315" t="s">
        <v>1007</v>
      </c>
      <c r="P315" t="s">
        <v>1008</v>
      </c>
      <c r="Q315" t="b">
        <v>0</v>
      </c>
      <c r="R315" t="b">
        <v>0</v>
      </c>
      <c r="S315" s="1">
        <v>45763.647488425901</v>
      </c>
      <c r="T315">
        <v>90</v>
      </c>
      <c r="U315">
        <v>85.4</v>
      </c>
      <c r="V315">
        <v>85.4</v>
      </c>
      <c r="W315">
        <v>0</v>
      </c>
      <c r="Y315">
        <v>23.1</v>
      </c>
      <c r="Z315">
        <v>8</v>
      </c>
      <c r="AA315">
        <v>25.87</v>
      </c>
      <c r="AB315">
        <v>53799</v>
      </c>
      <c r="AC315">
        <v>3.6</v>
      </c>
      <c r="AD315">
        <v>22.76</v>
      </c>
      <c r="AE315">
        <v>47332</v>
      </c>
      <c r="AF315">
        <v>27.4</v>
      </c>
      <c r="AG315">
        <v>56981</v>
      </c>
      <c r="AH315">
        <v>0</v>
      </c>
      <c r="AI315">
        <v>0</v>
      </c>
      <c r="AL315">
        <v>20.65</v>
      </c>
      <c r="AM315">
        <v>42944</v>
      </c>
      <c r="AN315">
        <v>23.52</v>
      </c>
      <c r="AO315">
        <v>48923</v>
      </c>
      <c r="AP315">
        <v>25.07</v>
      </c>
      <c r="AQ315">
        <v>52146</v>
      </c>
      <c r="AR315">
        <v>29.07</v>
      </c>
      <c r="AS315">
        <v>60465</v>
      </c>
      <c r="AT315">
        <v>30.13</v>
      </c>
      <c r="AU315">
        <v>62669</v>
      </c>
      <c r="AV315">
        <v>0</v>
      </c>
      <c r="AY315">
        <v>0</v>
      </c>
      <c r="AZ315">
        <v>0</v>
      </c>
      <c r="BA315">
        <v>0</v>
      </c>
      <c r="BB315">
        <v>0</v>
      </c>
      <c r="BC315">
        <v>0</v>
      </c>
      <c r="BG315">
        <v>25</v>
      </c>
      <c r="BH315">
        <v>25</v>
      </c>
      <c r="BK315">
        <v>23</v>
      </c>
      <c r="BL315">
        <v>23</v>
      </c>
      <c r="BM315" t="s">
        <v>1009</v>
      </c>
    </row>
    <row r="316" spans="1:65" x14ac:dyDescent="0.3">
      <c r="A316" t="s">
        <v>65</v>
      </c>
      <c r="B316" t="s">
        <v>66</v>
      </c>
      <c r="C316" t="s">
        <v>67</v>
      </c>
      <c r="D316" t="s">
        <v>68</v>
      </c>
      <c r="E316" t="s">
        <v>69</v>
      </c>
      <c r="F316" t="s">
        <v>70</v>
      </c>
      <c r="G316" t="s">
        <v>71</v>
      </c>
      <c r="H316" t="s">
        <v>72</v>
      </c>
      <c r="I316" t="s">
        <v>73</v>
      </c>
      <c r="M316" t="s">
        <v>74</v>
      </c>
      <c r="N316" t="s">
        <v>75</v>
      </c>
      <c r="O316" t="s">
        <v>1010</v>
      </c>
      <c r="P316" t="s">
        <v>1011</v>
      </c>
      <c r="Q316" t="b">
        <v>0</v>
      </c>
      <c r="R316" t="b">
        <v>0</v>
      </c>
      <c r="S316" s="1">
        <v>45763.647488425901</v>
      </c>
      <c r="T316">
        <v>60</v>
      </c>
      <c r="U316">
        <v>62.6</v>
      </c>
      <c r="V316">
        <v>62.6</v>
      </c>
      <c r="W316">
        <v>0</v>
      </c>
      <c r="Y316">
        <v>32.9</v>
      </c>
      <c r="Z316">
        <v>18.52</v>
      </c>
      <c r="AA316">
        <v>17.55</v>
      </c>
      <c r="AB316">
        <v>36508</v>
      </c>
      <c r="AC316">
        <v>2.1</v>
      </c>
      <c r="AD316">
        <v>15.24</v>
      </c>
      <c r="AE316">
        <v>31714</v>
      </c>
      <c r="AF316">
        <v>18.690000000000001</v>
      </c>
      <c r="AG316">
        <v>38868</v>
      </c>
      <c r="AH316">
        <v>0</v>
      </c>
      <c r="AI316">
        <v>0</v>
      </c>
      <c r="AL316">
        <v>15.13</v>
      </c>
      <c r="AM316">
        <v>31454</v>
      </c>
      <c r="AN316">
        <v>15.51</v>
      </c>
      <c r="AO316">
        <v>32265</v>
      </c>
      <c r="AP316">
        <v>18.149999999999999</v>
      </c>
      <c r="AQ316">
        <v>37766</v>
      </c>
      <c r="AR316">
        <v>18.690000000000001</v>
      </c>
      <c r="AS316">
        <v>38857</v>
      </c>
      <c r="AT316">
        <v>18.78</v>
      </c>
      <c r="AU316">
        <v>39055</v>
      </c>
      <c r="AV316">
        <v>0</v>
      </c>
      <c r="AY316">
        <v>0</v>
      </c>
      <c r="AZ316">
        <v>0</v>
      </c>
      <c r="BA316">
        <v>0</v>
      </c>
      <c r="BB316">
        <v>0</v>
      </c>
      <c r="BC316">
        <v>0</v>
      </c>
      <c r="BG316">
        <v>27</v>
      </c>
      <c r="BH316">
        <v>27</v>
      </c>
      <c r="BK316">
        <v>22</v>
      </c>
      <c r="BL316">
        <v>22</v>
      </c>
      <c r="BM316" t="s">
        <v>1012</v>
      </c>
    </row>
    <row r="317" spans="1:65" x14ac:dyDescent="0.3">
      <c r="A317" t="s">
        <v>65</v>
      </c>
      <c r="B317" t="s">
        <v>66</v>
      </c>
      <c r="C317" t="s">
        <v>67</v>
      </c>
      <c r="D317" t="s">
        <v>68</v>
      </c>
      <c r="E317" t="s">
        <v>69</v>
      </c>
      <c r="F317" t="s">
        <v>70</v>
      </c>
      <c r="G317" t="s">
        <v>71</v>
      </c>
      <c r="H317" t="s">
        <v>72</v>
      </c>
      <c r="I317" t="s">
        <v>73</v>
      </c>
      <c r="M317" t="s">
        <v>74</v>
      </c>
      <c r="N317" t="s">
        <v>75</v>
      </c>
      <c r="O317" t="s">
        <v>1013</v>
      </c>
      <c r="P317" t="s">
        <v>1014</v>
      </c>
      <c r="Q317" t="b">
        <v>0</v>
      </c>
      <c r="R317" t="b">
        <v>0</v>
      </c>
      <c r="S317" s="1">
        <v>45763.647488425901</v>
      </c>
      <c r="T317">
        <v>10</v>
      </c>
      <c r="U317">
        <v>10.1</v>
      </c>
      <c r="V317">
        <v>10.1</v>
      </c>
      <c r="W317">
        <v>0</v>
      </c>
      <c r="Y317">
        <v>38</v>
      </c>
      <c r="Z317">
        <v>28.57</v>
      </c>
      <c r="AA317">
        <v>17.53</v>
      </c>
      <c r="AB317">
        <v>36466</v>
      </c>
      <c r="AC317">
        <v>4.9000000000000004</v>
      </c>
      <c r="AD317">
        <v>15.24</v>
      </c>
      <c r="AE317">
        <v>31693</v>
      </c>
      <c r="AF317">
        <v>18.66</v>
      </c>
      <c r="AG317">
        <v>38816</v>
      </c>
      <c r="AH317">
        <v>0</v>
      </c>
      <c r="AI317">
        <v>0</v>
      </c>
      <c r="AL317">
        <v>15.27</v>
      </c>
      <c r="AM317">
        <v>31776</v>
      </c>
      <c r="AN317">
        <v>15.27</v>
      </c>
      <c r="AO317">
        <v>31776</v>
      </c>
      <c r="AP317">
        <v>18.98</v>
      </c>
      <c r="AQ317">
        <v>39471</v>
      </c>
      <c r="AR317">
        <v>18.98</v>
      </c>
      <c r="AS317">
        <v>39471</v>
      </c>
      <c r="AT317">
        <v>18.98</v>
      </c>
      <c r="AU317">
        <v>39471</v>
      </c>
      <c r="AV317">
        <v>0</v>
      </c>
      <c r="AY317">
        <v>0</v>
      </c>
      <c r="AZ317">
        <v>0</v>
      </c>
      <c r="BA317">
        <v>0</v>
      </c>
      <c r="BB317">
        <v>0</v>
      </c>
      <c r="BC317">
        <v>0</v>
      </c>
      <c r="BG317">
        <v>7</v>
      </c>
      <c r="BH317">
        <v>7</v>
      </c>
      <c r="BK317">
        <v>5</v>
      </c>
      <c r="BL317">
        <v>5</v>
      </c>
      <c r="BM317" t="s">
        <v>1015</v>
      </c>
    </row>
    <row r="318" spans="1:65" x14ac:dyDescent="0.3">
      <c r="A318" t="s">
        <v>65</v>
      </c>
      <c r="B318" t="s">
        <v>66</v>
      </c>
      <c r="C318" t="s">
        <v>67</v>
      </c>
      <c r="D318" t="s">
        <v>68</v>
      </c>
      <c r="E318" t="s">
        <v>69</v>
      </c>
      <c r="F318" t="s">
        <v>70</v>
      </c>
      <c r="G318" t="s">
        <v>71</v>
      </c>
      <c r="H318" t="s">
        <v>72</v>
      </c>
      <c r="I318" t="s">
        <v>73</v>
      </c>
      <c r="M318" t="s">
        <v>74</v>
      </c>
      <c r="N318" t="s">
        <v>75</v>
      </c>
      <c r="O318" t="s">
        <v>1016</v>
      </c>
      <c r="P318" t="s">
        <v>1017</v>
      </c>
      <c r="Q318" t="b">
        <v>0</v>
      </c>
      <c r="R318" t="b">
        <v>0</v>
      </c>
      <c r="S318" s="1">
        <v>45763.647488425901</v>
      </c>
      <c r="T318">
        <v>40</v>
      </c>
      <c r="U318">
        <v>40.9</v>
      </c>
      <c r="V318">
        <v>40.9</v>
      </c>
      <c r="W318">
        <v>0</v>
      </c>
      <c r="Y318">
        <v>17.5</v>
      </c>
      <c r="Z318">
        <v>61.11</v>
      </c>
      <c r="AA318">
        <v>33.229999999999997</v>
      </c>
      <c r="AB318">
        <v>69116</v>
      </c>
      <c r="AC318">
        <v>3.7</v>
      </c>
      <c r="AD318">
        <v>25.51</v>
      </c>
      <c r="AE318">
        <v>53040</v>
      </c>
      <c r="AF318">
        <v>37.04</v>
      </c>
      <c r="AG318">
        <v>77029</v>
      </c>
      <c r="AH318">
        <v>0</v>
      </c>
      <c r="AI318">
        <v>0</v>
      </c>
      <c r="AL318">
        <v>24.5</v>
      </c>
      <c r="AM318">
        <v>50950</v>
      </c>
      <c r="AN318">
        <v>26.94</v>
      </c>
      <c r="AO318">
        <v>56025</v>
      </c>
      <c r="AP318">
        <v>31.47</v>
      </c>
      <c r="AQ318">
        <v>65466</v>
      </c>
      <c r="AR318">
        <v>37.15</v>
      </c>
      <c r="AS318">
        <v>77278</v>
      </c>
      <c r="AT318">
        <v>42.31</v>
      </c>
      <c r="AU318">
        <v>88009</v>
      </c>
      <c r="AV318">
        <v>0</v>
      </c>
      <c r="AY318">
        <v>0</v>
      </c>
      <c r="AZ318">
        <v>0</v>
      </c>
      <c r="BA318">
        <v>0</v>
      </c>
      <c r="BB318">
        <v>0</v>
      </c>
      <c r="BC318">
        <v>0</v>
      </c>
      <c r="BG318">
        <v>18</v>
      </c>
      <c r="BH318">
        <v>18</v>
      </c>
      <c r="BK318">
        <v>7</v>
      </c>
      <c r="BL318">
        <v>7</v>
      </c>
      <c r="BM318" t="s">
        <v>1018</v>
      </c>
    </row>
    <row r="319" spans="1:65" x14ac:dyDescent="0.3">
      <c r="A319" t="s">
        <v>65</v>
      </c>
      <c r="B319" t="s">
        <v>66</v>
      </c>
      <c r="C319" t="s">
        <v>67</v>
      </c>
      <c r="D319" t="s">
        <v>68</v>
      </c>
      <c r="E319" t="s">
        <v>69</v>
      </c>
      <c r="F319" t="s">
        <v>70</v>
      </c>
      <c r="G319" t="s">
        <v>71</v>
      </c>
      <c r="H319" t="s">
        <v>72</v>
      </c>
      <c r="I319" t="s">
        <v>73</v>
      </c>
      <c r="M319" t="s">
        <v>74</v>
      </c>
      <c r="N319" t="s">
        <v>75</v>
      </c>
      <c r="O319" t="s">
        <v>1019</v>
      </c>
      <c r="P319" t="s">
        <v>1020</v>
      </c>
      <c r="Q319" t="b">
        <v>0</v>
      </c>
      <c r="R319" t="b">
        <v>0</v>
      </c>
      <c r="S319" s="1">
        <v>45763.647488425901</v>
      </c>
      <c r="T319">
        <v>170</v>
      </c>
      <c r="U319">
        <v>166</v>
      </c>
      <c r="V319">
        <v>166</v>
      </c>
      <c r="W319">
        <v>0</v>
      </c>
      <c r="Y319">
        <v>6.1</v>
      </c>
      <c r="Z319">
        <v>45</v>
      </c>
      <c r="AA319">
        <v>24</v>
      </c>
      <c r="AB319">
        <v>49911</v>
      </c>
      <c r="AC319">
        <v>1</v>
      </c>
      <c r="AD319">
        <v>20.65</v>
      </c>
      <c r="AE319">
        <v>42954</v>
      </c>
      <c r="AF319">
        <v>25.64</v>
      </c>
      <c r="AG319">
        <v>53332</v>
      </c>
      <c r="AH319">
        <v>0</v>
      </c>
      <c r="AI319">
        <v>0</v>
      </c>
      <c r="AL319">
        <v>20.34</v>
      </c>
      <c r="AM319">
        <v>42289</v>
      </c>
      <c r="AN319">
        <v>21.96</v>
      </c>
      <c r="AO319">
        <v>45679</v>
      </c>
      <c r="AP319">
        <v>23.36</v>
      </c>
      <c r="AQ319">
        <v>48600</v>
      </c>
      <c r="AR319">
        <v>25</v>
      </c>
      <c r="AS319">
        <v>51990</v>
      </c>
      <c r="AT319">
        <v>29.45</v>
      </c>
      <c r="AU319">
        <v>61255</v>
      </c>
      <c r="AV319">
        <v>0</v>
      </c>
      <c r="AY319">
        <v>0</v>
      </c>
      <c r="AZ319">
        <v>0</v>
      </c>
      <c r="BA319">
        <v>0</v>
      </c>
      <c r="BB319">
        <v>0</v>
      </c>
      <c r="BC319">
        <v>0</v>
      </c>
      <c r="BG319">
        <v>20</v>
      </c>
      <c r="BH319">
        <v>20</v>
      </c>
      <c r="BK319">
        <v>11</v>
      </c>
      <c r="BL319">
        <v>11</v>
      </c>
      <c r="BM319" t="s">
        <v>1021</v>
      </c>
    </row>
    <row r="320" spans="1:65" x14ac:dyDescent="0.3">
      <c r="A320" t="s">
        <v>65</v>
      </c>
      <c r="B320" t="s">
        <v>66</v>
      </c>
      <c r="C320" t="s">
        <v>67</v>
      </c>
      <c r="D320" t="s">
        <v>68</v>
      </c>
      <c r="E320" t="s">
        <v>69</v>
      </c>
      <c r="F320" t="s">
        <v>70</v>
      </c>
      <c r="G320" t="s">
        <v>71</v>
      </c>
      <c r="H320" t="s">
        <v>72</v>
      </c>
      <c r="I320" t="s">
        <v>73</v>
      </c>
      <c r="M320" t="s">
        <v>74</v>
      </c>
      <c r="N320" t="s">
        <v>75</v>
      </c>
      <c r="O320" t="s">
        <v>1022</v>
      </c>
      <c r="P320" t="s">
        <v>1023</v>
      </c>
      <c r="Q320" t="b">
        <v>0</v>
      </c>
      <c r="R320" t="b">
        <v>0</v>
      </c>
      <c r="S320" s="1">
        <v>45763.647488425901</v>
      </c>
      <c r="T320">
        <v>30</v>
      </c>
      <c r="U320">
        <v>33.6</v>
      </c>
      <c r="V320">
        <v>33.6</v>
      </c>
      <c r="W320">
        <v>0</v>
      </c>
      <c r="Y320">
        <v>23.5</v>
      </c>
      <c r="Z320">
        <v>33.33</v>
      </c>
      <c r="AA320">
        <v>25.53</v>
      </c>
      <c r="AB320">
        <v>53092</v>
      </c>
      <c r="AC320">
        <v>4</v>
      </c>
      <c r="AD320">
        <v>22.53</v>
      </c>
      <c r="AE320">
        <v>46864</v>
      </c>
      <c r="AF320">
        <v>26.99</v>
      </c>
      <c r="AG320">
        <v>56160</v>
      </c>
      <c r="AH320">
        <v>0</v>
      </c>
      <c r="AI320">
        <v>0</v>
      </c>
      <c r="AL320">
        <v>22.41</v>
      </c>
      <c r="AM320">
        <v>46594</v>
      </c>
      <c r="AN320">
        <v>23.59</v>
      </c>
      <c r="AO320">
        <v>49079</v>
      </c>
      <c r="AP320">
        <v>25.36</v>
      </c>
      <c r="AQ320">
        <v>52760</v>
      </c>
      <c r="AR320">
        <v>27.74</v>
      </c>
      <c r="AS320">
        <v>57709</v>
      </c>
      <c r="AT320">
        <v>29.55</v>
      </c>
      <c r="AU320">
        <v>61463</v>
      </c>
      <c r="AV320">
        <v>0</v>
      </c>
      <c r="AY320">
        <v>0</v>
      </c>
      <c r="AZ320">
        <v>0</v>
      </c>
      <c r="BA320">
        <v>0</v>
      </c>
      <c r="BB320">
        <v>0</v>
      </c>
      <c r="BC320">
        <v>0</v>
      </c>
      <c r="BG320">
        <v>9</v>
      </c>
      <c r="BH320">
        <v>9</v>
      </c>
      <c r="BK320">
        <v>6</v>
      </c>
      <c r="BL320">
        <v>6</v>
      </c>
      <c r="BM320" t="s">
        <v>1024</v>
      </c>
    </row>
    <row r="321" spans="1:65" x14ac:dyDescent="0.3">
      <c r="A321" t="s">
        <v>65</v>
      </c>
      <c r="B321" t="s">
        <v>66</v>
      </c>
      <c r="C321" t="s">
        <v>67</v>
      </c>
      <c r="D321" t="s">
        <v>68</v>
      </c>
      <c r="E321" t="s">
        <v>69</v>
      </c>
      <c r="F321" t="s">
        <v>70</v>
      </c>
      <c r="G321" t="s">
        <v>71</v>
      </c>
      <c r="H321" t="s">
        <v>72</v>
      </c>
      <c r="I321" t="s">
        <v>73</v>
      </c>
      <c r="M321" t="s">
        <v>74</v>
      </c>
      <c r="N321" t="s">
        <v>75</v>
      </c>
      <c r="O321" t="s">
        <v>1025</v>
      </c>
      <c r="P321" t="s">
        <v>1026</v>
      </c>
      <c r="Q321" t="b">
        <v>0</v>
      </c>
      <c r="R321" t="b">
        <v>0</v>
      </c>
      <c r="S321" s="1">
        <v>45763.647488425901</v>
      </c>
      <c r="T321">
        <v>30</v>
      </c>
      <c r="U321">
        <v>26</v>
      </c>
      <c r="V321">
        <v>26</v>
      </c>
      <c r="W321">
        <v>0</v>
      </c>
      <c r="Y321">
        <v>39.200000000000003</v>
      </c>
      <c r="Z321">
        <v>16.670000000000002</v>
      </c>
      <c r="AA321">
        <v>28.41</v>
      </c>
      <c r="AB321">
        <v>59082</v>
      </c>
      <c r="AC321">
        <v>2.6</v>
      </c>
      <c r="AD321">
        <v>24.02</v>
      </c>
      <c r="AE321">
        <v>49952</v>
      </c>
      <c r="AF321">
        <v>30.57</v>
      </c>
      <c r="AG321">
        <v>63584</v>
      </c>
      <c r="AH321">
        <v>0</v>
      </c>
      <c r="AI321">
        <v>0</v>
      </c>
      <c r="AL321">
        <v>23.14</v>
      </c>
      <c r="AM321">
        <v>48122</v>
      </c>
      <c r="AN321">
        <v>24.72</v>
      </c>
      <c r="AO321">
        <v>51408</v>
      </c>
      <c r="AP321">
        <v>27.61</v>
      </c>
      <c r="AQ321">
        <v>57408</v>
      </c>
      <c r="AR321">
        <v>33.47</v>
      </c>
      <c r="AS321">
        <v>69625</v>
      </c>
      <c r="AT321">
        <v>34.17</v>
      </c>
      <c r="AU321">
        <v>71071</v>
      </c>
      <c r="AV321">
        <v>0</v>
      </c>
      <c r="AY321">
        <v>0</v>
      </c>
      <c r="AZ321">
        <v>0</v>
      </c>
      <c r="BA321">
        <v>0</v>
      </c>
      <c r="BB321">
        <v>0</v>
      </c>
      <c r="BC321">
        <v>0</v>
      </c>
      <c r="BG321">
        <v>12</v>
      </c>
      <c r="BH321">
        <v>12</v>
      </c>
      <c r="BK321">
        <v>10</v>
      </c>
      <c r="BL321">
        <v>10</v>
      </c>
      <c r="BM321" t="s">
        <v>1027</v>
      </c>
    </row>
    <row r="322" spans="1:65" x14ac:dyDescent="0.3">
      <c r="A322" t="s">
        <v>65</v>
      </c>
      <c r="B322" t="s">
        <v>66</v>
      </c>
      <c r="C322" t="s">
        <v>67</v>
      </c>
      <c r="D322" t="s">
        <v>68</v>
      </c>
      <c r="E322" t="s">
        <v>69</v>
      </c>
      <c r="F322" t="s">
        <v>70</v>
      </c>
      <c r="G322" t="s">
        <v>71</v>
      </c>
      <c r="H322" t="s">
        <v>72</v>
      </c>
      <c r="I322" t="s">
        <v>73</v>
      </c>
      <c r="M322" t="s">
        <v>74</v>
      </c>
      <c r="N322" t="s">
        <v>75</v>
      </c>
      <c r="O322" t="s">
        <v>1028</v>
      </c>
      <c r="P322" t="s">
        <v>1029</v>
      </c>
      <c r="Q322" t="b">
        <v>0</v>
      </c>
      <c r="R322" t="b">
        <v>0</v>
      </c>
      <c r="S322" s="1">
        <v>45763.647488425901</v>
      </c>
      <c r="T322">
        <v>10</v>
      </c>
      <c r="U322">
        <v>12</v>
      </c>
      <c r="V322">
        <v>12</v>
      </c>
      <c r="W322">
        <v>0</v>
      </c>
      <c r="Y322">
        <v>46.7</v>
      </c>
      <c r="Z322">
        <v>28.57</v>
      </c>
      <c r="AA322">
        <v>21.86</v>
      </c>
      <c r="AB322">
        <v>45460</v>
      </c>
      <c r="AC322">
        <v>6.4</v>
      </c>
      <c r="AD322">
        <v>17.97</v>
      </c>
      <c r="AE322">
        <v>37371</v>
      </c>
      <c r="AF322">
        <v>23.77</v>
      </c>
      <c r="AG322">
        <v>49443</v>
      </c>
      <c r="AH322">
        <v>0</v>
      </c>
      <c r="AI322">
        <v>0</v>
      </c>
      <c r="AL322">
        <v>16.64</v>
      </c>
      <c r="AM322">
        <v>34605</v>
      </c>
      <c r="AN322">
        <v>19.14</v>
      </c>
      <c r="AO322">
        <v>39804</v>
      </c>
      <c r="AP322">
        <v>22.39</v>
      </c>
      <c r="AQ322">
        <v>46573</v>
      </c>
      <c r="AR322">
        <v>24.57</v>
      </c>
      <c r="AS322">
        <v>51096</v>
      </c>
      <c r="AT322">
        <v>24.9</v>
      </c>
      <c r="AU322">
        <v>51793</v>
      </c>
      <c r="AV322">
        <v>0</v>
      </c>
      <c r="AY322">
        <v>0</v>
      </c>
      <c r="AZ322">
        <v>0</v>
      </c>
      <c r="BA322">
        <v>0</v>
      </c>
      <c r="BB322">
        <v>0</v>
      </c>
      <c r="BC322">
        <v>0</v>
      </c>
      <c r="BG322">
        <v>7</v>
      </c>
      <c r="BH322">
        <v>7</v>
      </c>
      <c r="BK322">
        <v>5</v>
      </c>
      <c r="BL322">
        <v>5</v>
      </c>
      <c r="BM322" t="s">
        <v>1030</v>
      </c>
    </row>
    <row r="323" spans="1:65" x14ac:dyDescent="0.3">
      <c r="A323" t="s">
        <v>65</v>
      </c>
      <c r="B323" t="s">
        <v>66</v>
      </c>
      <c r="C323" t="s">
        <v>67</v>
      </c>
      <c r="D323" t="s">
        <v>68</v>
      </c>
      <c r="E323" t="s">
        <v>69</v>
      </c>
      <c r="F323" t="s">
        <v>70</v>
      </c>
      <c r="G323" t="s">
        <v>71</v>
      </c>
      <c r="H323" t="s">
        <v>72</v>
      </c>
      <c r="I323" t="s">
        <v>73</v>
      </c>
      <c r="M323" t="s">
        <v>74</v>
      </c>
      <c r="N323" t="s">
        <v>75</v>
      </c>
      <c r="O323" t="s">
        <v>1031</v>
      </c>
      <c r="P323" t="s">
        <v>1032</v>
      </c>
      <c r="Q323" t="b">
        <v>0</v>
      </c>
      <c r="R323" t="b">
        <v>0</v>
      </c>
      <c r="S323" s="1">
        <v>45763.647488425901</v>
      </c>
      <c r="T323">
        <v>260</v>
      </c>
      <c r="U323">
        <v>264.8</v>
      </c>
      <c r="V323">
        <v>264.8</v>
      </c>
      <c r="W323">
        <v>0</v>
      </c>
      <c r="Y323">
        <v>5.2</v>
      </c>
      <c r="Z323">
        <v>38.69</v>
      </c>
      <c r="AA323">
        <v>39.97</v>
      </c>
      <c r="AB323">
        <v>83130</v>
      </c>
      <c r="AC323">
        <v>1.9</v>
      </c>
      <c r="AD323">
        <v>28.27</v>
      </c>
      <c r="AE323">
        <v>58812</v>
      </c>
      <c r="AF323">
        <v>45.73</v>
      </c>
      <c r="AG323">
        <v>95102</v>
      </c>
      <c r="AH323">
        <v>0</v>
      </c>
      <c r="AI323">
        <v>0</v>
      </c>
      <c r="AL323">
        <v>26.31</v>
      </c>
      <c r="AM323">
        <v>54721</v>
      </c>
      <c r="AN323">
        <v>31.23</v>
      </c>
      <c r="AO323">
        <v>64969</v>
      </c>
      <c r="AP323">
        <v>39.31</v>
      </c>
      <c r="AQ323">
        <v>81770</v>
      </c>
      <c r="AR323">
        <v>48.07</v>
      </c>
      <c r="AS323">
        <v>99972</v>
      </c>
      <c r="AT323">
        <v>54.24</v>
      </c>
      <c r="AU323">
        <v>112816</v>
      </c>
      <c r="AV323">
        <v>0</v>
      </c>
      <c r="AY323">
        <v>0</v>
      </c>
      <c r="AZ323">
        <v>0</v>
      </c>
      <c r="BA323">
        <v>0</v>
      </c>
      <c r="BB323">
        <v>0</v>
      </c>
      <c r="BC323">
        <v>0</v>
      </c>
      <c r="BG323">
        <v>199</v>
      </c>
      <c r="BH323">
        <v>199</v>
      </c>
      <c r="BK323">
        <v>122</v>
      </c>
      <c r="BL323">
        <v>122</v>
      </c>
      <c r="BM323" t="s">
        <v>1033</v>
      </c>
    </row>
    <row r="324" spans="1:65" x14ac:dyDescent="0.3">
      <c r="A324" t="s">
        <v>65</v>
      </c>
      <c r="B324" t="s">
        <v>66</v>
      </c>
      <c r="C324" t="s">
        <v>67</v>
      </c>
      <c r="D324" t="s">
        <v>68</v>
      </c>
      <c r="E324" t="s">
        <v>69</v>
      </c>
      <c r="F324" t="s">
        <v>70</v>
      </c>
      <c r="G324" t="s">
        <v>71</v>
      </c>
      <c r="H324" t="s">
        <v>72</v>
      </c>
      <c r="I324" t="s">
        <v>73</v>
      </c>
      <c r="M324" t="s">
        <v>74</v>
      </c>
      <c r="N324" t="s">
        <v>75</v>
      </c>
      <c r="O324" t="s">
        <v>1034</v>
      </c>
      <c r="P324" t="s">
        <v>1035</v>
      </c>
      <c r="Q324" t="b">
        <v>0</v>
      </c>
      <c r="R324" t="b">
        <v>0</v>
      </c>
      <c r="S324" s="1">
        <v>45763.647488425901</v>
      </c>
      <c r="T324">
        <v>50</v>
      </c>
      <c r="U324">
        <v>48.7</v>
      </c>
      <c r="V324">
        <v>48.7</v>
      </c>
      <c r="W324">
        <v>0</v>
      </c>
      <c r="Y324">
        <v>22.2</v>
      </c>
      <c r="Z324">
        <v>16.13</v>
      </c>
      <c r="AA324">
        <v>27.31</v>
      </c>
      <c r="AB324">
        <v>56808</v>
      </c>
      <c r="AC324">
        <v>2.9</v>
      </c>
      <c r="AD324">
        <v>19.89</v>
      </c>
      <c r="AE324">
        <v>41388</v>
      </c>
      <c r="AF324">
        <v>30.96</v>
      </c>
      <c r="AG324">
        <v>64409</v>
      </c>
      <c r="AH324">
        <v>0</v>
      </c>
      <c r="AI324">
        <v>0</v>
      </c>
      <c r="AL324">
        <v>17.52</v>
      </c>
      <c r="AM324">
        <v>36446</v>
      </c>
      <c r="AN324">
        <v>24.47</v>
      </c>
      <c r="AO324">
        <v>50900</v>
      </c>
      <c r="AP324">
        <v>25.77</v>
      </c>
      <c r="AQ324">
        <v>53610</v>
      </c>
      <c r="AR324">
        <v>31.35</v>
      </c>
      <c r="AS324">
        <v>65208</v>
      </c>
      <c r="AT324">
        <v>35.31</v>
      </c>
      <c r="AU324">
        <v>73463</v>
      </c>
      <c r="AV324">
        <v>0</v>
      </c>
      <c r="AY324">
        <v>0</v>
      </c>
      <c r="AZ324">
        <v>0</v>
      </c>
      <c r="BA324">
        <v>0</v>
      </c>
      <c r="BB324">
        <v>0</v>
      </c>
      <c r="BC324">
        <v>0</v>
      </c>
      <c r="BG324">
        <v>31</v>
      </c>
      <c r="BH324">
        <v>31</v>
      </c>
      <c r="BK324">
        <v>26</v>
      </c>
      <c r="BL324">
        <v>26</v>
      </c>
      <c r="BM324" t="s">
        <v>1036</v>
      </c>
    </row>
    <row r="325" spans="1:65" x14ac:dyDescent="0.3">
      <c r="A325" t="s">
        <v>65</v>
      </c>
      <c r="B325" t="s">
        <v>66</v>
      </c>
      <c r="C325" t="s">
        <v>67</v>
      </c>
      <c r="D325" t="s">
        <v>68</v>
      </c>
      <c r="E325" t="s">
        <v>69</v>
      </c>
      <c r="F325" t="s">
        <v>70</v>
      </c>
      <c r="G325" t="s">
        <v>71</v>
      </c>
      <c r="H325" t="s">
        <v>72</v>
      </c>
      <c r="I325" t="s">
        <v>73</v>
      </c>
      <c r="M325" t="s">
        <v>74</v>
      </c>
      <c r="N325" t="s">
        <v>75</v>
      </c>
      <c r="O325" t="s">
        <v>1037</v>
      </c>
      <c r="P325" t="s">
        <v>1038</v>
      </c>
      <c r="Q325" t="b">
        <v>0</v>
      </c>
      <c r="R325" t="b">
        <v>0</v>
      </c>
      <c r="S325" s="1">
        <v>45763.647488425901</v>
      </c>
      <c r="T325">
        <v>90</v>
      </c>
      <c r="U325">
        <v>90.9</v>
      </c>
      <c r="V325">
        <v>90.9</v>
      </c>
      <c r="W325">
        <v>0</v>
      </c>
      <c r="Y325">
        <v>10.199999999999999</v>
      </c>
      <c r="Z325">
        <v>28</v>
      </c>
      <c r="AA325">
        <v>30.12</v>
      </c>
      <c r="AB325">
        <v>62643</v>
      </c>
      <c r="AC325">
        <v>6.5</v>
      </c>
      <c r="AD325">
        <v>20.92</v>
      </c>
      <c r="AE325">
        <v>43517</v>
      </c>
      <c r="AF325">
        <v>34.65</v>
      </c>
      <c r="AG325">
        <v>72072</v>
      </c>
      <c r="AH325">
        <v>0</v>
      </c>
      <c r="AI325">
        <v>0</v>
      </c>
      <c r="AL325">
        <v>18.940000000000001</v>
      </c>
      <c r="AM325">
        <v>39395</v>
      </c>
      <c r="AN325">
        <v>23.35</v>
      </c>
      <c r="AO325">
        <v>48563</v>
      </c>
      <c r="AP325">
        <v>27.36</v>
      </c>
      <c r="AQ325">
        <v>56901</v>
      </c>
      <c r="AR325">
        <v>40.6</v>
      </c>
      <c r="AS325">
        <v>84449</v>
      </c>
      <c r="AT325">
        <v>41.92</v>
      </c>
      <c r="AU325">
        <v>87190</v>
      </c>
      <c r="AV325">
        <v>0</v>
      </c>
      <c r="AY325">
        <v>0</v>
      </c>
      <c r="AZ325">
        <v>0</v>
      </c>
      <c r="BA325">
        <v>0</v>
      </c>
      <c r="BB325">
        <v>0</v>
      </c>
      <c r="BC325">
        <v>0</v>
      </c>
      <c r="BG325">
        <v>25</v>
      </c>
      <c r="BH325">
        <v>25</v>
      </c>
      <c r="BK325">
        <v>18</v>
      </c>
      <c r="BL325">
        <v>18</v>
      </c>
      <c r="BM325" t="s">
        <v>1039</v>
      </c>
    </row>
    <row r="326" spans="1:65" x14ac:dyDescent="0.3">
      <c r="A326" t="s">
        <v>65</v>
      </c>
      <c r="B326" t="s">
        <v>66</v>
      </c>
      <c r="C326" t="s">
        <v>67</v>
      </c>
      <c r="D326" t="s">
        <v>68</v>
      </c>
      <c r="E326" t="s">
        <v>69</v>
      </c>
      <c r="F326" t="s">
        <v>70</v>
      </c>
      <c r="G326" t="s">
        <v>71</v>
      </c>
      <c r="H326" t="s">
        <v>72</v>
      </c>
      <c r="I326" t="s">
        <v>73</v>
      </c>
      <c r="M326" t="s">
        <v>74</v>
      </c>
      <c r="N326" t="s">
        <v>75</v>
      </c>
      <c r="O326" t="s">
        <v>1040</v>
      </c>
      <c r="P326" t="s">
        <v>1041</v>
      </c>
      <c r="Q326" t="b">
        <v>0</v>
      </c>
      <c r="R326" t="b">
        <v>0</v>
      </c>
      <c r="S326" s="1">
        <v>45763.647488425901</v>
      </c>
      <c r="T326">
        <v>70</v>
      </c>
      <c r="U326">
        <v>65.5</v>
      </c>
      <c r="V326">
        <v>65.5</v>
      </c>
      <c r="W326">
        <v>0</v>
      </c>
      <c r="Y326">
        <v>13.7</v>
      </c>
      <c r="Z326">
        <v>9.76</v>
      </c>
      <c r="AA326">
        <v>30.9</v>
      </c>
      <c r="AB326">
        <v>64263</v>
      </c>
      <c r="AC326">
        <v>2.7</v>
      </c>
      <c r="AD326">
        <v>23.38</v>
      </c>
      <c r="AE326">
        <v>48626</v>
      </c>
      <c r="AF326">
        <v>34.6</v>
      </c>
      <c r="AG326">
        <v>71968</v>
      </c>
      <c r="AH326">
        <v>0</v>
      </c>
      <c r="AI326">
        <v>0</v>
      </c>
      <c r="AL326">
        <v>21.73</v>
      </c>
      <c r="AM326">
        <v>45210</v>
      </c>
      <c r="AN326">
        <v>24.58</v>
      </c>
      <c r="AO326">
        <v>51128</v>
      </c>
      <c r="AP326">
        <v>29.74</v>
      </c>
      <c r="AQ326">
        <v>61854</v>
      </c>
      <c r="AR326">
        <v>30.75</v>
      </c>
      <c r="AS326">
        <v>63941</v>
      </c>
      <c r="AT326">
        <v>44.33</v>
      </c>
      <c r="AU326">
        <v>92205</v>
      </c>
      <c r="AV326">
        <v>0</v>
      </c>
      <c r="AY326">
        <v>0</v>
      </c>
      <c r="AZ326">
        <v>0</v>
      </c>
      <c r="BA326">
        <v>0</v>
      </c>
      <c r="BB326">
        <v>0</v>
      </c>
      <c r="BC326">
        <v>0</v>
      </c>
      <c r="BG326">
        <v>41</v>
      </c>
      <c r="BH326">
        <v>41</v>
      </c>
      <c r="BK326">
        <v>37</v>
      </c>
      <c r="BL326">
        <v>37</v>
      </c>
      <c r="BM326" t="s">
        <v>1042</v>
      </c>
    </row>
    <row r="327" spans="1:65" x14ac:dyDescent="0.3">
      <c r="A327" t="s">
        <v>65</v>
      </c>
      <c r="B327" t="s">
        <v>66</v>
      </c>
      <c r="C327" t="s">
        <v>67</v>
      </c>
      <c r="D327" t="s">
        <v>68</v>
      </c>
      <c r="E327" t="s">
        <v>69</v>
      </c>
      <c r="F327" t="s">
        <v>70</v>
      </c>
      <c r="G327" t="s">
        <v>71</v>
      </c>
      <c r="H327" t="s">
        <v>72</v>
      </c>
      <c r="I327" t="s">
        <v>73</v>
      </c>
      <c r="M327" t="s">
        <v>74</v>
      </c>
      <c r="N327" t="s">
        <v>75</v>
      </c>
      <c r="O327" t="s">
        <v>1043</v>
      </c>
      <c r="P327" t="s">
        <v>1044</v>
      </c>
      <c r="Q327" t="b">
        <v>0</v>
      </c>
      <c r="R327" t="b">
        <v>0</v>
      </c>
      <c r="S327" s="1">
        <v>45763.647488425901</v>
      </c>
      <c r="T327">
        <v>10</v>
      </c>
      <c r="U327">
        <v>11.2</v>
      </c>
      <c r="V327">
        <v>11.2</v>
      </c>
      <c r="W327">
        <v>0</v>
      </c>
      <c r="Y327">
        <v>22.2</v>
      </c>
      <c r="Z327">
        <v>66.67</v>
      </c>
      <c r="AA327">
        <v>45.42</v>
      </c>
      <c r="AB327">
        <v>94479</v>
      </c>
      <c r="AC327">
        <v>7.5</v>
      </c>
      <c r="AD327">
        <v>33.81</v>
      </c>
      <c r="AE327">
        <v>70317</v>
      </c>
      <c r="AF327">
        <v>51.14</v>
      </c>
      <c r="AG327">
        <v>106379</v>
      </c>
      <c r="AH327">
        <v>0</v>
      </c>
      <c r="AI327">
        <v>0</v>
      </c>
      <c r="AL327">
        <v>33.81</v>
      </c>
      <c r="AM327">
        <v>70317</v>
      </c>
      <c r="AN327">
        <v>33.81</v>
      </c>
      <c r="AO327">
        <v>70317</v>
      </c>
      <c r="AP327">
        <v>43.93</v>
      </c>
      <c r="AQ327">
        <v>91374</v>
      </c>
      <c r="AR327">
        <v>62.01</v>
      </c>
      <c r="AS327">
        <v>128973</v>
      </c>
      <c r="AT327">
        <v>62.01</v>
      </c>
      <c r="AU327">
        <v>128973</v>
      </c>
      <c r="AV327">
        <v>0</v>
      </c>
      <c r="AY327">
        <v>0</v>
      </c>
      <c r="AZ327">
        <v>0</v>
      </c>
      <c r="BA327">
        <v>0</v>
      </c>
      <c r="BB327">
        <v>0</v>
      </c>
      <c r="BC327">
        <v>0</v>
      </c>
      <c r="BG327">
        <v>3</v>
      </c>
      <c r="BH327">
        <v>3</v>
      </c>
      <c r="BK327">
        <v>1</v>
      </c>
      <c r="BL327">
        <v>1</v>
      </c>
      <c r="BM327" t="s">
        <v>1045</v>
      </c>
    </row>
    <row r="328" spans="1:65" x14ac:dyDescent="0.3">
      <c r="A328" t="s">
        <v>65</v>
      </c>
      <c r="B328" t="s">
        <v>66</v>
      </c>
      <c r="C328" t="s">
        <v>67</v>
      </c>
      <c r="D328" t="s">
        <v>68</v>
      </c>
      <c r="E328" t="s">
        <v>69</v>
      </c>
      <c r="F328" t="s">
        <v>70</v>
      </c>
      <c r="G328" t="s">
        <v>71</v>
      </c>
      <c r="H328" t="s">
        <v>72</v>
      </c>
      <c r="I328" t="s">
        <v>73</v>
      </c>
      <c r="M328" t="s">
        <v>74</v>
      </c>
      <c r="N328" t="s">
        <v>75</v>
      </c>
      <c r="O328" t="s">
        <v>1046</v>
      </c>
      <c r="P328" t="s">
        <v>1047</v>
      </c>
      <c r="Q328" t="b">
        <v>0</v>
      </c>
      <c r="R328" t="b">
        <v>0</v>
      </c>
      <c r="S328" s="1">
        <v>45763.647488425901</v>
      </c>
      <c r="T328">
        <v>50</v>
      </c>
      <c r="U328">
        <v>51</v>
      </c>
      <c r="V328">
        <v>51</v>
      </c>
      <c r="W328">
        <v>0</v>
      </c>
      <c r="Y328">
        <v>36</v>
      </c>
      <c r="Z328">
        <v>14.29</v>
      </c>
      <c r="AA328">
        <v>27.14</v>
      </c>
      <c r="AB328">
        <v>56455</v>
      </c>
      <c r="AC328">
        <v>4.4000000000000004</v>
      </c>
      <c r="AD328">
        <v>22.26</v>
      </c>
      <c r="AE328">
        <v>46300</v>
      </c>
      <c r="AF328">
        <v>29.55</v>
      </c>
      <c r="AG328">
        <v>61460</v>
      </c>
      <c r="AH328">
        <v>0</v>
      </c>
      <c r="AI328">
        <v>0</v>
      </c>
      <c r="AL328">
        <v>22.46</v>
      </c>
      <c r="AM328">
        <v>46715</v>
      </c>
      <c r="AN328">
        <v>22.86</v>
      </c>
      <c r="AO328">
        <v>47567</v>
      </c>
      <c r="AP328">
        <v>25.75</v>
      </c>
      <c r="AQ328">
        <v>53568</v>
      </c>
      <c r="AR328">
        <v>29.33</v>
      </c>
      <c r="AS328">
        <v>61024</v>
      </c>
      <c r="AT328">
        <v>34.82</v>
      </c>
      <c r="AU328">
        <v>72414</v>
      </c>
      <c r="AV328">
        <v>0</v>
      </c>
      <c r="AY328">
        <v>0</v>
      </c>
      <c r="AZ328">
        <v>0</v>
      </c>
      <c r="BA328">
        <v>0</v>
      </c>
      <c r="BB328">
        <v>0</v>
      </c>
      <c r="BC328">
        <v>0</v>
      </c>
      <c r="BG328">
        <v>28</v>
      </c>
      <c r="BH328">
        <v>28</v>
      </c>
      <c r="BK328">
        <v>24</v>
      </c>
      <c r="BL328">
        <v>24</v>
      </c>
      <c r="BM328" t="s">
        <v>1048</v>
      </c>
    </row>
    <row r="329" spans="1:65" x14ac:dyDescent="0.3">
      <c r="A329" t="s">
        <v>65</v>
      </c>
      <c r="B329" t="s">
        <v>66</v>
      </c>
      <c r="C329" t="s">
        <v>67</v>
      </c>
      <c r="D329" t="s">
        <v>68</v>
      </c>
      <c r="E329" t="s">
        <v>69</v>
      </c>
      <c r="F329" t="s">
        <v>70</v>
      </c>
      <c r="G329" t="s">
        <v>71</v>
      </c>
      <c r="H329" t="s">
        <v>72</v>
      </c>
      <c r="I329" t="s">
        <v>73</v>
      </c>
      <c r="M329" t="s">
        <v>74</v>
      </c>
      <c r="N329" t="s">
        <v>75</v>
      </c>
      <c r="O329" t="s">
        <v>1049</v>
      </c>
      <c r="P329" t="s">
        <v>1050</v>
      </c>
      <c r="Q329" t="b">
        <v>0</v>
      </c>
      <c r="R329" t="b">
        <v>0</v>
      </c>
      <c r="S329" s="1">
        <v>45763.647488425901</v>
      </c>
      <c r="W329">
        <v>0</v>
      </c>
      <c r="Y329">
        <v>131.9</v>
      </c>
      <c r="Z329">
        <v>21.05</v>
      </c>
      <c r="AA329">
        <v>36.619999999999997</v>
      </c>
      <c r="AB329">
        <v>76173</v>
      </c>
      <c r="AC329">
        <v>4.5999999999999996</v>
      </c>
      <c r="AD329">
        <v>29.81</v>
      </c>
      <c r="AE329">
        <v>62010</v>
      </c>
      <c r="AF329">
        <v>39.979999999999997</v>
      </c>
      <c r="AG329">
        <v>83151</v>
      </c>
      <c r="AH329">
        <v>0</v>
      </c>
      <c r="AI329">
        <v>0</v>
      </c>
      <c r="AL329">
        <v>25.7</v>
      </c>
      <c r="AM329">
        <v>53454</v>
      </c>
      <c r="AN329">
        <v>35.01</v>
      </c>
      <c r="AO329">
        <v>72830</v>
      </c>
      <c r="AP329">
        <v>39.42</v>
      </c>
      <c r="AQ329">
        <v>81977</v>
      </c>
      <c r="AR329">
        <v>39.89</v>
      </c>
      <c r="AS329">
        <v>82974</v>
      </c>
      <c r="AT329">
        <v>42.73</v>
      </c>
      <c r="AU329">
        <v>88872</v>
      </c>
      <c r="AV329">
        <v>0</v>
      </c>
      <c r="AY329">
        <v>512</v>
      </c>
      <c r="AZ329">
        <v>0</v>
      </c>
      <c r="BA329">
        <v>128</v>
      </c>
      <c r="BB329">
        <v>0</v>
      </c>
      <c r="BC329">
        <v>0</v>
      </c>
      <c r="BG329">
        <v>19</v>
      </c>
      <c r="BH329">
        <v>19</v>
      </c>
      <c r="BK329">
        <v>15</v>
      </c>
      <c r="BL329">
        <v>15</v>
      </c>
      <c r="BM329" t="s">
        <v>1051</v>
      </c>
    </row>
    <row r="330" spans="1:65" x14ac:dyDescent="0.3">
      <c r="A330" t="s">
        <v>65</v>
      </c>
      <c r="B330" t="s">
        <v>66</v>
      </c>
      <c r="C330" t="s">
        <v>67</v>
      </c>
      <c r="D330" t="s">
        <v>68</v>
      </c>
      <c r="E330" t="s">
        <v>69</v>
      </c>
      <c r="F330" t="s">
        <v>70</v>
      </c>
      <c r="G330" t="s">
        <v>71</v>
      </c>
      <c r="H330" t="s">
        <v>72</v>
      </c>
      <c r="I330" t="s">
        <v>73</v>
      </c>
      <c r="M330" t="s">
        <v>74</v>
      </c>
      <c r="N330" t="s">
        <v>75</v>
      </c>
      <c r="O330" t="s">
        <v>1052</v>
      </c>
      <c r="P330" t="s">
        <v>1053</v>
      </c>
      <c r="Q330" t="b">
        <v>0</v>
      </c>
      <c r="R330" t="b">
        <v>0</v>
      </c>
      <c r="S330" s="1">
        <v>45763.647488425901</v>
      </c>
      <c r="T330">
        <v>150</v>
      </c>
      <c r="U330">
        <v>150.69999999999999</v>
      </c>
      <c r="V330">
        <v>150.69999999999999</v>
      </c>
      <c r="W330">
        <v>0</v>
      </c>
      <c r="Y330">
        <v>10.5</v>
      </c>
      <c r="Z330">
        <v>16.920000000000002</v>
      </c>
      <c r="AA330">
        <v>28.33</v>
      </c>
      <c r="AB330">
        <v>58916</v>
      </c>
      <c r="AC330">
        <v>4.8</v>
      </c>
      <c r="AD330">
        <v>20.75</v>
      </c>
      <c r="AE330">
        <v>43154</v>
      </c>
      <c r="AF330">
        <v>32.049999999999997</v>
      </c>
      <c r="AG330">
        <v>66672</v>
      </c>
      <c r="AH330">
        <v>0</v>
      </c>
      <c r="AI330">
        <v>0</v>
      </c>
      <c r="AL330">
        <v>19.350000000000001</v>
      </c>
      <c r="AM330">
        <v>40257</v>
      </c>
      <c r="AN330">
        <v>23.26</v>
      </c>
      <c r="AO330">
        <v>48377</v>
      </c>
      <c r="AP330">
        <v>25.74</v>
      </c>
      <c r="AQ330">
        <v>53548</v>
      </c>
      <c r="AR330">
        <v>31.88</v>
      </c>
      <c r="AS330">
        <v>66309</v>
      </c>
      <c r="AT330">
        <v>40.299999999999997</v>
      </c>
      <c r="AU330">
        <v>83815</v>
      </c>
      <c r="AV330">
        <v>0</v>
      </c>
      <c r="AY330">
        <v>0</v>
      </c>
      <c r="AZ330">
        <v>0</v>
      </c>
      <c r="BA330">
        <v>0</v>
      </c>
      <c r="BB330">
        <v>0</v>
      </c>
      <c r="BC330">
        <v>0</v>
      </c>
      <c r="BG330">
        <v>65</v>
      </c>
      <c r="BH330">
        <v>65</v>
      </c>
      <c r="BK330">
        <v>54</v>
      </c>
      <c r="BL330">
        <v>54</v>
      </c>
      <c r="BM330" t="s">
        <v>1054</v>
      </c>
    </row>
    <row r="331" spans="1:65" x14ac:dyDescent="0.3">
      <c r="A331" t="s">
        <v>65</v>
      </c>
      <c r="B331" t="s">
        <v>66</v>
      </c>
      <c r="C331" t="s">
        <v>67</v>
      </c>
      <c r="D331" t="s">
        <v>68</v>
      </c>
      <c r="E331" t="s">
        <v>69</v>
      </c>
      <c r="F331" t="s">
        <v>70</v>
      </c>
      <c r="G331" t="s">
        <v>71</v>
      </c>
      <c r="H331" t="s">
        <v>72</v>
      </c>
      <c r="I331" t="s">
        <v>73</v>
      </c>
      <c r="M331" t="s">
        <v>74</v>
      </c>
      <c r="N331" t="s">
        <v>75</v>
      </c>
      <c r="O331" t="s">
        <v>1055</v>
      </c>
      <c r="P331" t="s">
        <v>1056</v>
      </c>
      <c r="Q331" t="b">
        <v>0</v>
      </c>
      <c r="R331" t="b">
        <v>0</v>
      </c>
      <c r="S331" s="1">
        <v>45763.647488425901</v>
      </c>
      <c r="T331">
        <v>380</v>
      </c>
      <c r="U331">
        <v>380.2</v>
      </c>
      <c r="V331">
        <v>380.2</v>
      </c>
      <c r="W331">
        <v>0</v>
      </c>
      <c r="Y331">
        <v>7</v>
      </c>
      <c r="Z331">
        <v>14.81</v>
      </c>
      <c r="AA331">
        <v>27.18</v>
      </c>
      <c r="AB331">
        <v>56548</v>
      </c>
      <c r="AC331">
        <v>2.2999999999999998</v>
      </c>
      <c r="AD331">
        <v>20.02</v>
      </c>
      <c r="AE331">
        <v>41638</v>
      </c>
      <c r="AF331">
        <v>30.72</v>
      </c>
      <c r="AG331">
        <v>63900</v>
      </c>
      <c r="AH331">
        <v>0</v>
      </c>
      <c r="AI331">
        <v>0</v>
      </c>
      <c r="AL331">
        <v>19.239999999999998</v>
      </c>
      <c r="AM331">
        <v>40028</v>
      </c>
      <c r="AN331">
        <v>21.85</v>
      </c>
      <c r="AO331">
        <v>45438</v>
      </c>
      <c r="AP331">
        <v>25.37</v>
      </c>
      <c r="AQ331">
        <v>52758</v>
      </c>
      <c r="AR331">
        <v>31.14</v>
      </c>
      <c r="AS331">
        <v>64782</v>
      </c>
      <c r="AT331">
        <v>38.51</v>
      </c>
      <c r="AU331">
        <v>80108</v>
      </c>
      <c r="AV331">
        <v>0</v>
      </c>
      <c r="AY331">
        <v>0</v>
      </c>
      <c r="AZ331">
        <v>0</v>
      </c>
      <c r="BA331">
        <v>0</v>
      </c>
      <c r="BB331">
        <v>0</v>
      </c>
      <c r="BC331">
        <v>0</v>
      </c>
      <c r="BG331">
        <v>135</v>
      </c>
      <c r="BH331">
        <v>135</v>
      </c>
      <c r="BK331">
        <v>115</v>
      </c>
      <c r="BL331">
        <v>115</v>
      </c>
      <c r="BM331" t="s">
        <v>1057</v>
      </c>
    </row>
    <row r="332" spans="1:65" x14ac:dyDescent="0.3">
      <c r="A332" t="s">
        <v>65</v>
      </c>
      <c r="B332" t="s">
        <v>66</v>
      </c>
      <c r="C332" t="s">
        <v>67</v>
      </c>
      <c r="D332" t="s">
        <v>68</v>
      </c>
      <c r="E332" t="s">
        <v>69</v>
      </c>
      <c r="F332" t="s">
        <v>70</v>
      </c>
      <c r="G332" t="s">
        <v>71</v>
      </c>
      <c r="H332" t="s">
        <v>72</v>
      </c>
      <c r="I332" t="s">
        <v>73</v>
      </c>
      <c r="M332" t="s">
        <v>74</v>
      </c>
      <c r="N332" t="s">
        <v>75</v>
      </c>
      <c r="O332" t="s">
        <v>1058</v>
      </c>
      <c r="P332" t="s">
        <v>1059</v>
      </c>
      <c r="Q332" t="b">
        <v>0</v>
      </c>
      <c r="R332" t="b">
        <v>0</v>
      </c>
      <c r="S332" s="1">
        <v>45763.647488425901</v>
      </c>
      <c r="T332">
        <v>190</v>
      </c>
      <c r="U332">
        <v>189.6</v>
      </c>
      <c r="V332">
        <v>189.6</v>
      </c>
      <c r="W332">
        <v>0</v>
      </c>
      <c r="Y332">
        <v>10.6</v>
      </c>
      <c r="Z332">
        <v>21.88</v>
      </c>
      <c r="AA332">
        <v>31.45</v>
      </c>
      <c r="AB332">
        <v>65416</v>
      </c>
      <c r="AC332">
        <v>1.3</v>
      </c>
      <c r="AD332">
        <v>25.15</v>
      </c>
      <c r="AE332">
        <v>52312</v>
      </c>
      <c r="AF332">
        <v>34.56</v>
      </c>
      <c r="AG332">
        <v>71864</v>
      </c>
      <c r="AH332">
        <v>0</v>
      </c>
      <c r="AI332">
        <v>0</v>
      </c>
      <c r="AL332">
        <v>23.3</v>
      </c>
      <c r="AM332">
        <v>48470</v>
      </c>
      <c r="AN332">
        <v>28.21</v>
      </c>
      <c r="AO332">
        <v>58677</v>
      </c>
      <c r="AP332">
        <v>31.17</v>
      </c>
      <c r="AQ332">
        <v>64834</v>
      </c>
      <c r="AR332">
        <v>34.590000000000003</v>
      </c>
      <c r="AS332">
        <v>71926</v>
      </c>
      <c r="AT332">
        <v>41.04</v>
      </c>
      <c r="AU332">
        <v>85352</v>
      </c>
      <c r="AV332">
        <v>0</v>
      </c>
      <c r="AY332">
        <v>0</v>
      </c>
      <c r="AZ332">
        <v>0</v>
      </c>
      <c r="BA332">
        <v>0</v>
      </c>
      <c r="BB332">
        <v>0</v>
      </c>
      <c r="BC332">
        <v>0</v>
      </c>
      <c r="BG332">
        <v>96</v>
      </c>
      <c r="BH332">
        <v>96</v>
      </c>
      <c r="BK332">
        <v>75</v>
      </c>
      <c r="BL332">
        <v>75</v>
      </c>
      <c r="BM332" t="s">
        <v>1060</v>
      </c>
    </row>
    <row r="333" spans="1:65" x14ac:dyDescent="0.3">
      <c r="A333" t="s">
        <v>65</v>
      </c>
      <c r="B333" t="s">
        <v>66</v>
      </c>
      <c r="C333" t="s">
        <v>67</v>
      </c>
      <c r="D333" t="s">
        <v>68</v>
      </c>
      <c r="E333" t="s">
        <v>69</v>
      </c>
      <c r="F333" t="s">
        <v>70</v>
      </c>
      <c r="G333" t="s">
        <v>71</v>
      </c>
      <c r="H333" t="s">
        <v>72</v>
      </c>
      <c r="I333" t="s">
        <v>73</v>
      </c>
      <c r="M333" t="s">
        <v>74</v>
      </c>
      <c r="N333" t="s">
        <v>75</v>
      </c>
      <c r="O333" t="s">
        <v>1061</v>
      </c>
      <c r="P333" t="s">
        <v>1062</v>
      </c>
      <c r="Q333" t="b">
        <v>0</v>
      </c>
      <c r="R333" t="b">
        <v>0</v>
      </c>
      <c r="S333" s="1">
        <v>45763.647488425901</v>
      </c>
      <c r="T333">
        <v>30</v>
      </c>
      <c r="U333">
        <v>30.8</v>
      </c>
      <c r="V333">
        <v>30.8</v>
      </c>
      <c r="W333">
        <v>0</v>
      </c>
      <c r="Y333">
        <v>41.4</v>
      </c>
      <c r="Z333">
        <v>11.76</v>
      </c>
      <c r="AA333">
        <v>31.11</v>
      </c>
      <c r="AB333">
        <v>64710</v>
      </c>
      <c r="AC333">
        <v>7</v>
      </c>
      <c r="AD333">
        <v>24.6</v>
      </c>
      <c r="AE333">
        <v>51170</v>
      </c>
      <c r="AF333">
        <v>34.32</v>
      </c>
      <c r="AG333">
        <v>71376</v>
      </c>
      <c r="AH333">
        <v>0</v>
      </c>
      <c r="AI333">
        <v>0</v>
      </c>
      <c r="AL333">
        <v>26.07</v>
      </c>
      <c r="AM333">
        <v>54233</v>
      </c>
      <c r="AN333">
        <v>26.07</v>
      </c>
      <c r="AO333">
        <v>54233</v>
      </c>
      <c r="AP333">
        <v>27.49</v>
      </c>
      <c r="AQ333">
        <v>57171</v>
      </c>
      <c r="AR333">
        <v>36.99</v>
      </c>
      <c r="AS333">
        <v>76931</v>
      </c>
      <c r="AT333">
        <v>41.22</v>
      </c>
      <c r="AU333">
        <v>85747</v>
      </c>
      <c r="AV333">
        <v>0</v>
      </c>
      <c r="AY333">
        <v>0</v>
      </c>
      <c r="AZ333">
        <v>0</v>
      </c>
      <c r="BA333">
        <v>0</v>
      </c>
      <c r="BB333">
        <v>0</v>
      </c>
      <c r="BC333">
        <v>0</v>
      </c>
      <c r="BG333">
        <v>17</v>
      </c>
      <c r="BH333">
        <v>17</v>
      </c>
      <c r="BK333">
        <v>15</v>
      </c>
      <c r="BL333">
        <v>15</v>
      </c>
      <c r="BM333" t="s">
        <v>1063</v>
      </c>
    </row>
    <row r="334" spans="1:65" x14ac:dyDescent="0.3">
      <c r="A334" t="s">
        <v>65</v>
      </c>
      <c r="B334" t="s">
        <v>66</v>
      </c>
      <c r="C334" t="s">
        <v>67</v>
      </c>
      <c r="D334" t="s">
        <v>68</v>
      </c>
      <c r="E334" t="s">
        <v>69</v>
      </c>
      <c r="F334" t="s">
        <v>70</v>
      </c>
      <c r="G334" t="s">
        <v>71</v>
      </c>
      <c r="H334" t="s">
        <v>72</v>
      </c>
      <c r="I334" t="s">
        <v>73</v>
      </c>
      <c r="M334" t="s">
        <v>74</v>
      </c>
      <c r="N334" t="s">
        <v>75</v>
      </c>
      <c r="O334" t="s">
        <v>1064</v>
      </c>
      <c r="P334" t="s">
        <v>1065</v>
      </c>
      <c r="Q334" t="b">
        <v>0</v>
      </c>
      <c r="R334" t="b">
        <v>0</v>
      </c>
      <c r="S334" s="1">
        <v>45763.647488425901</v>
      </c>
      <c r="T334">
        <v>150</v>
      </c>
      <c r="U334">
        <v>151.9</v>
      </c>
      <c r="V334">
        <v>151.9</v>
      </c>
      <c r="W334">
        <v>0</v>
      </c>
      <c r="Y334">
        <v>7.9</v>
      </c>
      <c r="Z334">
        <v>38.46</v>
      </c>
      <c r="AA334">
        <v>35.24</v>
      </c>
      <c r="AB334">
        <v>73297</v>
      </c>
      <c r="AC334">
        <v>1.5</v>
      </c>
      <c r="AD334">
        <v>26.52</v>
      </c>
      <c r="AE334">
        <v>55167</v>
      </c>
      <c r="AF334">
        <v>39.53</v>
      </c>
      <c r="AG334">
        <v>82227</v>
      </c>
      <c r="AH334">
        <v>0</v>
      </c>
      <c r="AI334">
        <v>0</v>
      </c>
      <c r="AL334">
        <v>25.73</v>
      </c>
      <c r="AM334">
        <v>53516</v>
      </c>
      <c r="AN334">
        <v>29.23</v>
      </c>
      <c r="AO334">
        <v>60806</v>
      </c>
      <c r="AP334">
        <v>33.22</v>
      </c>
      <c r="AQ334">
        <v>69081</v>
      </c>
      <c r="AR334">
        <v>39.979999999999997</v>
      </c>
      <c r="AS334">
        <v>83140</v>
      </c>
      <c r="AT334">
        <v>51.69</v>
      </c>
      <c r="AU334">
        <v>107521</v>
      </c>
      <c r="AV334">
        <v>0</v>
      </c>
      <c r="AY334">
        <v>0</v>
      </c>
      <c r="AZ334">
        <v>0</v>
      </c>
      <c r="BA334">
        <v>0</v>
      </c>
      <c r="BB334">
        <v>0</v>
      </c>
      <c r="BC334">
        <v>0</v>
      </c>
      <c r="BG334">
        <v>52</v>
      </c>
      <c r="BH334">
        <v>52</v>
      </c>
      <c r="BK334">
        <v>32</v>
      </c>
      <c r="BL334">
        <v>32</v>
      </c>
      <c r="BM334" t="s">
        <v>1066</v>
      </c>
    </row>
    <row r="335" spans="1:65" x14ac:dyDescent="0.3">
      <c r="A335" t="s">
        <v>65</v>
      </c>
      <c r="B335" t="s">
        <v>66</v>
      </c>
      <c r="C335" t="s">
        <v>67</v>
      </c>
      <c r="D335" t="s">
        <v>68</v>
      </c>
      <c r="E335" t="s">
        <v>69</v>
      </c>
      <c r="F335" t="s">
        <v>70</v>
      </c>
      <c r="G335" t="s">
        <v>71</v>
      </c>
      <c r="H335" t="s">
        <v>72</v>
      </c>
      <c r="I335" t="s">
        <v>73</v>
      </c>
      <c r="M335" t="s">
        <v>74</v>
      </c>
      <c r="N335" t="s">
        <v>75</v>
      </c>
      <c r="O335" t="s">
        <v>1067</v>
      </c>
      <c r="P335" t="s">
        <v>1068</v>
      </c>
      <c r="Q335" t="b">
        <v>0</v>
      </c>
      <c r="R335" t="b">
        <v>0</v>
      </c>
      <c r="S335" s="1">
        <v>45763.647488425901</v>
      </c>
      <c r="T335">
        <v>20</v>
      </c>
      <c r="U335">
        <v>22</v>
      </c>
      <c r="V335">
        <v>22</v>
      </c>
      <c r="W335">
        <v>0</v>
      </c>
      <c r="Y335">
        <v>25.4</v>
      </c>
      <c r="Z335">
        <v>12.5</v>
      </c>
      <c r="AA335">
        <v>22.78</v>
      </c>
      <c r="AB335">
        <v>47380</v>
      </c>
      <c r="AC335">
        <v>6</v>
      </c>
      <c r="AD335">
        <v>17.62</v>
      </c>
      <c r="AE335">
        <v>36643</v>
      </c>
      <c r="AF335">
        <v>25.31</v>
      </c>
      <c r="AG335">
        <v>52655</v>
      </c>
      <c r="AH335">
        <v>0</v>
      </c>
      <c r="AI335">
        <v>0</v>
      </c>
      <c r="AL335">
        <v>15.58</v>
      </c>
      <c r="AM335">
        <v>32396</v>
      </c>
      <c r="AN335">
        <v>19.29</v>
      </c>
      <c r="AO335">
        <v>40122</v>
      </c>
      <c r="AP335">
        <v>24.69</v>
      </c>
      <c r="AQ335">
        <v>51367</v>
      </c>
      <c r="AR335">
        <v>25.98</v>
      </c>
      <c r="AS335">
        <v>54046</v>
      </c>
      <c r="AT335">
        <v>30.22</v>
      </c>
      <c r="AU335">
        <v>62841</v>
      </c>
      <c r="AV335">
        <v>0</v>
      </c>
      <c r="AY335">
        <v>0</v>
      </c>
      <c r="AZ335">
        <v>0</v>
      </c>
      <c r="BA335">
        <v>0</v>
      </c>
      <c r="BB335">
        <v>0</v>
      </c>
      <c r="BC335">
        <v>0</v>
      </c>
      <c r="BG335">
        <v>16</v>
      </c>
      <c r="BH335">
        <v>16</v>
      </c>
      <c r="BK335">
        <v>14</v>
      </c>
      <c r="BL335">
        <v>14</v>
      </c>
      <c r="BM335" t="s">
        <v>1069</v>
      </c>
    </row>
    <row r="336" spans="1:65" x14ac:dyDescent="0.3">
      <c r="A336" t="s">
        <v>65</v>
      </c>
      <c r="B336" t="s">
        <v>66</v>
      </c>
      <c r="C336" t="s">
        <v>67</v>
      </c>
      <c r="D336" t="s">
        <v>68</v>
      </c>
      <c r="E336" t="s">
        <v>69</v>
      </c>
      <c r="F336" t="s">
        <v>70</v>
      </c>
      <c r="G336" t="s">
        <v>71</v>
      </c>
      <c r="H336" t="s">
        <v>72</v>
      </c>
      <c r="I336" t="s">
        <v>73</v>
      </c>
      <c r="M336" t="s">
        <v>74</v>
      </c>
      <c r="N336" t="s">
        <v>75</v>
      </c>
      <c r="O336" t="s">
        <v>1070</v>
      </c>
      <c r="P336" t="s">
        <v>1071</v>
      </c>
      <c r="Q336" t="b">
        <v>0</v>
      </c>
      <c r="R336" t="b">
        <v>0</v>
      </c>
      <c r="S336" s="1">
        <v>45763.647488425901</v>
      </c>
      <c r="T336">
        <v>60</v>
      </c>
      <c r="U336">
        <v>55.9</v>
      </c>
      <c r="V336">
        <v>55.9</v>
      </c>
      <c r="W336">
        <v>0</v>
      </c>
      <c r="Y336">
        <v>12.5</v>
      </c>
      <c r="Z336">
        <v>22.73</v>
      </c>
      <c r="AA336">
        <v>24.66</v>
      </c>
      <c r="AB336">
        <v>51294</v>
      </c>
      <c r="AC336">
        <v>3.1</v>
      </c>
      <c r="AD336">
        <v>18.920000000000002</v>
      </c>
      <c r="AE336">
        <v>39353</v>
      </c>
      <c r="AF336">
        <v>27.49</v>
      </c>
      <c r="AG336">
        <v>57171</v>
      </c>
      <c r="AH336">
        <v>0</v>
      </c>
      <c r="AI336">
        <v>0</v>
      </c>
      <c r="AL336">
        <v>18.02</v>
      </c>
      <c r="AM336">
        <v>37464</v>
      </c>
      <c r="AN336">
        <v>20.059999999999999</v>
      </c>
      <c r="AO336">
        <v>41731</v>
      </c>
      <c r="AP336">
        <v>23.63</v>
      </c>
      <c r="AQ336">
        <v>49155</v>
      </c>
      <c r="AR336">
        <v>26.29</v>
      </c>
      <c r="AS336">
        <v>54690</v>
      </c>
      <c r="AT336">
        <v>34.700000000000003</v>
      </c>
      <c r="AU336">
        <v>72175</v>
      </c>
      <c r="AV336">
        <v>0</v>
      </c>
      <c r="AY336">
        <v>0</v>
      </c>
      <c r="AZ336">
        <v>0</v>
      </c>
      <c r="BA336">
        <v>0</v>
      </c>
      <c r="BB336">
        <v>0</v>
      </c>
      <c r="BC336">
        <v>0</v>
      </c>
      <c r="BG336">
        <v>22</v>
      </c>
      <c r="BH336">
        <v>22</v>
      </c>
      <c r="BK336">
        <v>17</v>
      </c>
      <c r="BL336">
        <v>17</v>
      </c>
      <c r="BM336" t="s">
        <v>1072</v>
      </c>
    </row>
    <row r="337" spans="1:65" x14ac:dyDescent="0.3">
      <c r="A337" t="s">
        <v>65</v>
      </c>
      <c r="B337" t="s">
        <v>66</v>
      </c>
      <c r="C337" t="s">
        <v>67</v>
      </c>
      <c r="D337" t="s">
        <v>68</v>
      </c>
      <c r="E337" t="s">
        <v>69</v>
      </c>
      <c r="F337" t="s">
        <v>70</v>
      </c>
      <c r="G337" t="s">
        <v>71</v>
      </c>
      <c r="H337" t="s">
        <v>72</v>
      </c>
      <c r="I337" t="s">
        <v>73</v>
      </c>
      <c r="M337" t="s">
        <v>74</v>
      </c>
      <c r="N337" t="s">
        <v>75</v>
      </c>
      <c r="O337" t="s">
        <v>1073</v>
      </c>
      <c r="P337" t="s">
        <v>1074</v>
      </c>
      <c r="Q337" t="b">
        <v>0</v>
      </c>
      <c r="R337" t="b">
        <v>0</v>
      </c>
      <c r="S337" s="1">
        <v>45763.647488425901</v>
      </c>
      <c r="T337">
        <v>30</v>
      </c>
      <c r="U337">
        <v>31.6</v>
      </c>
      <c r="V337">
        <v>31.6</v>
      </c>
      <c r="W337">
        <v>0</v>
      </c>
      <c r="Y337">
        <v>30.4</v>
      </c>
      <c r="Z337">
        <v>36</v>
      </c>
      <c r="AA337">
        <v>19.82</v>
      </c>
      <c r="AB337">
        <v>41233</v>
      </c>
      <c r="AC337">
        <v>2</v>
      </c>
      <c r="AD337">
        <v>15.89</v>
      </c>
      <c r="AE337">
        <v>33040</v>
      </c>
      <c r="AF337">
        <v>21.76</v>
      </c>
      <c r="AG337">
        <v>45262</v>
      </c>
      <c r="AH337">
        <v>0</v>
      </c>
      <c r="AI337">
        <v>0</v>
      </c>
      <c r="AL337">
        <v>15.31</v>
      </c>
      <c r="AM337">
        <v>31836</v>
      </c>
      <c r="AN337">
        <v>17.14</v>
      </c>
      <c r="AO337">
        <v>35657</v>
      </c>
      <c r="AP337">
        <v>18.86</v>
      </c>
      <c r="AQ337">
        <v>39208</v>
      </c>
      <c r="AR337">
        <v>21.76</v>
      </c>
      <c r="AS337">
        <v>45272</v>
      </c>
      <c r="AT337">
        <v>26.9</v>
      </c>
      <c r="AU337">
        <v>55956</v>
      </c>
      <c r="AV337">
        <v>0</v>
      </c>
      <c r="AY337">
        <v>0</v>
      </c>
      <c r="AZ337">
        <v>0</v>
      </c>
      <c r="BA337">
        <v>0</v>
      </c>
      <c r="BB337">
        <v>0</v>
      </c>
      <c r="BC337">
        <v>0</v>
      </c>
      <c r="BG337">
        <v>25</v>
      </c>
      <c r="BH337">
        <v>25</v>
      </c>
      <c r="BK337">
        <v>16</v>
      </c>
      <c r="BL337">
        <v>16</v>
      </c>
      <c r="BM337" t="s">
        <v>1075</v>
      </c>
    </row>
    <row r="338" spans="1:65" x14ac:dyDescent="0.3">
      <c r="A338" t="s">
        <v>65</v>
      </c>
      <c r="B338" t="s">
        <v>66</v>
      </c>
      <c r="C338" t="s">
        <v>67</v>
      </c>
      <c r="D338" t="s">
        <v>68</v>
      </c>
      <c r="E338" t="s">
        <v>69</v>
      </c>
      <c r="F338" t="s">
        <v>70</v>
      </c>
      <c r="G338" t="s">
        <v>71</v>
      </c>
      <c r="H338" t="s">
        <v>72</v>
      </c>
      <c r="I338" t="s">
        <v>73</v>
      </c>
      <c r="M338" t="s">
        <v>74</v>
      </c>
      <c r="N338" t="s">
        <v>75</v>
      </c>
      <c r="O338" t="s">
        <v>1076</v>
      </c>
      <c r="P338" t="s">
        <v>1077</v>
      </c>
      <c r="Q338" t="b">
        <v>0</v>
      </c>
      <c r="R338" t="b">
        <v>0</v>
      </c>
      <c r="S338" s="1">
        <v>45763.647488425901</v>
      </c>
      <c r="T338">
        <v>30</v>
      </c>
      <c r="U338">
        <v>33.700000000000003</v>
      </c>
      <c r="V338">
        <v>33.700000000000003</v>
      </c>
      <c r="W338">
        <v>0</v>
      </c>
      <c r="Y338">
        <v>11.4</v>
      </c>
      <c r="Z338">
        <v>50</v>
      </c>
      <c r="AA338">
        <v>22</v>
      </c>
      <c r="AB338">
        <v>45770</v>
      </c>
      <c r="AC338">
        <v>8</v>
      </c>
      <c r="AD338">
        <v>15</v>
      </c>
      <c r="AE338">
        <v>31202</v>
      </c>
      <c r="AF338">
        <v>25.46</v>
      </c>
      <c r="AG338">
        <v>52956</v>
      </c>
      <c r="AH338">
        <v>0</v>
      </c>
      <c r="AI338">
        <v>0</v>
      </c>
      <c r="AL338">
        <v>15.01</v>
      </c>
      <c r="AM338">
        <v>31223</v>
      </c>
      <c r="AN338">
        <v>15.01</v>
      </c>
      <c r="AO338">
        <v>31223</v>
      </c>
      <c r="AP338">
        <v>18.690000000000001</v>
      </c>
      <c r="AQ338">
        <v>38876</v>
      </c>
      <c r="AR338">
        <v>29.23</v>
      </c>
      <c r="AS338">
        <v>60795</v>
      </c>
      <c r="AT338">
        <v>33.68</v>
      </c>
      <c r="AU338">
        <v>70068</v>
      </c>
      <c r="AV338">
        <v>0</v>
      </c>
      <c r="AY338">
        <v>0</v>
      </c>
      <c r="AZ338">
        <v>0</v>
      </c>
      <c r="BA338">
        <v>0</v>
      </c>
      <c r="BB338">
        <v>0</v>
      </c>
      <c r="BC338">
        <v>0</v>
      </c>
      <c r="BG338">
        <v>8</v>
      </c>
      <c r="BH338">
        <v>8</v>
      </c>
      <c r="BK338">
        <v>4</v>
      </c>
      <c r="BL338">
        <v>4</v>
      </c>
      <c r="BM338" t="s">
        <v>1078</v>
      </c>
    </row>
    <row r="339" spans="1:65" x14ac:dyDescent="0.3">
      <c r="A339" t="s">
        <v>65</v>
      </c>
      <c r="B339" t="s">
        <v>66</v>
      </c>
      <c r="C339" t="s">
        <v>67</v>
      </c>
      <c r="D339" t="s">
        <v>68</v>
      </c>
      <c r="E339" t="s">
        <v>69</v>
      </c>
      <c r="F339" t="s">
        <v>70</v>
      </c>
      <c r="G339" t="s">
        <v>71</v>
      </c>
      <c r="H339" t="s">
        <v>72</v>
      </c>
      <c r="I339" t="s">
        <v>73</v>
      </c>
      <c r="M339" t="s">
        <v>74</v>
      </c>
      <c r="N339" t="s">
        <v>75</v>
      </c>
      <c r="O339" t="s">
        <v>1079</v>
      </c>
      <c r="P339" t="s">
        <v>1080</v>
      </c>
      <c r="Q339" t="b">
        <v>0</v>
      </c>
      <c r="R339" t="b">
        <v>0</v>
      </c>
      <c r="S339" s="1">
        <v>45763.647488425901</v>
      </c>
      <c r="T339">
        <v>80</v>
      </c>
      <c r="U339">
        <v>76.099999999999994</v>
      </c>
      <c r="V339">
        <v>76.099999999999994</v>
      </c>
      <c r="W339">
        <v>0</v>
      </c>
      <c r="Y339">
        <v>23.7</v>
      </c>
      <c r="Z339">
        <v>15.62</v>
      </c>
      <c r="AA339">
        <v>18.61</v>
      </c>
      <c r="AB339">
        <v>38689</v>
      </c>
      <c r="AC339">
        <v>2.2999999999999998</v>
      </c>
      <c r="AD339">
        <v>17.05</v>
      </c>
      <c r="AE339">
        <v>35460</v>
      </c>
      <c r="AF339">
        <v>19.37</v>
      </c>
      <c r="AG339">
        <v>40288</v>
      </c>
      <c r="AH339">
        <v>0</v>
      </c>
      <c r="AI339">
        <v>0</v>
      </c>
      <c r="AL339">
        <v>16.61</v>
      </c>
      <c r="AM339">
        <v>34556</v>
      </c>
      <c r="AN339">
        <v>17.649999999999999</v>
      </c>
      <c r="AO339">
        <v>36716</v>
      </c>
      <c r="AP339">
        <v>18</v>
      </c>
      <c r="AQ339">
        <v>37464</v>
      </c>
      <c r="AR339">
        <v>19.05</v>
      </c>
      <c r="AS339">
        <v>39623</v>
      </c>
      <c r="AT339">
        <v>22.2</v>
      </c>
      <c r="AU339">
        <v>46186</v>
      </c>
      <c r="AV339">
        <v>0</v>
      </c>
      <c r="AY339">
        <v>0</v>
      </c>
      <c r="AZ339">
        <v>0</v>
      </c>
      <c r="BA339">
        <v>0</v>
      </c>
      <c r="BB339">
        <v>0</v>
      </c>
      <c r="BC339">
        <v>0</v>
      </c>
      <c r="BG339">
        <v>32</v>
      </c>
      <c r="BH339">
        <v>32</v>
      </c>
      <c r="BK339">
        <v>27</v>
      </c>
      <c r="BL339">
        <v>27</v>
      </c>
      <c r="BM339" t="s">
        <v>1081</v>
      </c>
    </row>
    <row r="340" spans="1:65" x14ac:dyDescent="0.3">
      <c r="A340" t="s">
        <v>65</v>
      </c>
      <c r="B340" t="s">
        <v>66</v>
      </c>
      <c r="C340" t="s">
        <v>67</v>
      </c>
      <c r="D340" t="s">
        <v>68</v>
      </c>
      <c r="E340" t="s">
        <v>69</v>
      </c>
      <c r="F340" t="s">
        <v>70</v>
      </c>
      <c r="G340" t="s">
        <v>71</v>
      </c>
      <c r="H340" t="s">
        <v>72</v>
      </c>
      <c r="I340" t="s">
        <v>73</v>
      </c>
      <c r="M340" t="s">
        <v>74</v>
      </c>
      <c r="N340" t="s">
        <v>75</v>
      </c>
      <c r="O340" t="s">
        <v>1082</v>
      </c>
      <c r="P340" t="s">
        <v>1083</v>
      </c>
      <c r="Q340" t="b">
        <v>0</v>
      </c>
      <c r="R340" t="b">
        <v>0</v>
      </c>
      <c r="S340" s="1">
        <v>45763.647488425901</v>
      </c>
      <c r="T340">
        <v>260</v>
      </c>
      <c r="U340">
        <v>258.3</v>
      </c>
      <c r="V340">
        <v>258.3</v>
      </c>
      <c r="W340">
        <v>0</v>
      </c>
      <c r="Y340">
        <v>13.8</v>
      </c>
      <c r="Z340">
        <v>17.78</v>
      </c>
      <c r="AA340">
        <v>29.39</v>
      </c>
      <c r="AB340">
        <v>61127</v>
      </c>
      <c r="AC340">
        <v>1.8</v>
      </c>
      <c r="AD340">
        <v>22.45</v>
      </c>
      <c r="AE340">
        <v>46694</v>
      </c>
      <c r="AF340">
        <v>32.799999999999997</v>
      </c>
      <c r="AG340">
        <v>68240</v>
      </c>
      <c r="AH340">
        <v>0</v>
      </c>
      <c r="AI340">
        <v>0</v>
      </c>
      <c r="AL340">
        <v>20.78</v>
      </c>
      <c r="AM340">
        <v>43206</v>
      </c>
      <c r="AN340">
        <v>24.72</v>
      </c>
      <c r="AO340">
        <v>51419</v>
      </c>
      <c r="AP340">
        <v>29.74</v>
      </c>
      <c r="AQ340">
        <v>61844</v>
      </c>
      <c r="AR340">
        <v>32.71</v>
      </c>
      <c r="AS340">
        <v>68022</v>
      </c>
      <c r="AT340">
        <v>39.049999999999997</v>
      </c>
      <c r="AU340">
        <v>81219</v>
      </c>
      <c r="AV340">
        <v>0</v>
      </c>
      <c r="AY340">
        <v>0</v>
      </c>
      <c r="AZ340">
        <v>0</v>
      </c>
      <c r="BA340">
        <v>0</v>
      </c>
      <c r="BB340">
        <v>0</v>
      </c>
      <c r="BC340">
        <v>0</v>
      </c>
      <c r="BG340">
        <v>90</v>
      </c>
      <c r="BH340">
        <v>90</v>
      </c>
      <c r="BK340">
        <v>74</v>
      </c>
      <c r="BL340">
        <v>74</v>
      </c>
      <c r="BM340" t="s">
        <v>1084</v>
      </c>
    </row>
    <row r="341" spans="1:65" x14ac:dyDescent="0.3">
      <c r="A341" t="s">
        <v>65</v>
      </c>
      <c r="B341" t="s">
        <v>66</v>
      </c>
      <c r="C341" t="s">
        <v>67</v>
      </c>
      <c r="D341" t="s">
        <v>68</v>
      </c>
      <c r="E341" t="s">
        <v>69</v>
      </c>
      <c r="F341" t="s">
        <v>70</v>
      </c>
      <c r="G341" t="s">
        <v>71</v>
      </c>
      <c r="H341" t="s">
        <v>72</v>
      </c>
      <c r="I341" t="s">
        <v>73</v>
      </c>
      <c r="M341" t="s">
        <v>74</v>
      </c>
      <c r="N341" t="s">
        <v>75</v>
      </c>
      <c r="O341" t="s">
        <v>1085</v>
      </c>
      <c r="P341" t="s">
        <v>1086</v>
      </c>
      <c r="Q341" t="b">
        <v>0</v>
      </c>
      <c r="R341" t="b">
        <v>0</v>
      </c>
      <c r="S341" s="1">
        <v>45763.647488425901</v>
      </c>
      <c r="W341">
        <v>0</v>
      </c>
      <c r="Y341">
        <v>55.3</v>
      </c>
      <c r="Z341">
        <v>8</v>
      </c>
      <c r="AA341">
        <v>24.26</v>
      </c>
      <c r="AB341">
        <v>50443</v>
      </c>
      <c r="AC341">
        <v>6.9</v>
      </c>
      <c r="AD341">
        <v>19.46</v>
      </c>
      <c r="AE341">
        <v>40475</v>
      </c>
      <c r="AF341">
        <v>26.61</v>
      </c>
      <c r="AG341">
        <v>55354</v>
      </c>
      <c r="AH341">
        <v>0</v>
      </c>
      <c r="AI341">
        <v>0</v>
      </c>
      <c r="AL341">
        <v>16.88</v>
      </c>
      <c r="AM341">
        <v>35106</v>
      </c>
      <c r="AN341">
        <v>23.31</v>
      </c>
      <c r="AO341">
        <v>48480</v>
      </c>
      <c r="AP341">
        <v>23.31</v>
      </c>
      <c r="AQ341">
        <v>48480</v>
      </c>
      <c r="AR341">
        <v>28.08</v>
      </c>
      <c r="AS341">
        <v>58386</v>
      </c>
      <c r="AT341">
        <v>29.8</v>
      </c>
      <c r="AU341">
        <v>61989</v>
      </c>
      <c r="AV341">
        <v>0</v>
      </c>
      <c r="AY341">
        <v>512</v>
      </c>
      <c r="AZ341">
        <v>0</v>
      </c>
      <c r="BA341">
        <v>128</v>
      </c>
      <c r="BB341">
        <v>0</v>
      </c>
      <c r="BC341">
        <v>0</v>
      </c>
      <c r="BG341">
        <v>25</v>
      </c>
      <c r="BH341">
        <v>25</v>
      </c>
      <c r="BK341">
        <v>23</v>
      </c>
      <c r="BL341">
        <v>23</v>
      </c>
      <c r="BM341" t="s">
        <v>1087</v>
      </c>
    </row>
    <row r="342" spans="1:65" x14ac:dyDescent="0.3">
      <c r="A342" t="s">
        <v>65</v>
      </c>
      <c r="B342" t="s">
        <v>66</v>
      </c>
      <c r="C342" t="s">
        <v>67</v>
      </c>
      <c r="D342" t="s">
        <v>68</v>
      </c>
      <c r="E342" t="s">
        <v>69</v>
      </c>
      <c r="F342" t="s">
        <v>70</v>
      </c>
      <c r="G342" t="s">
        <v>71</v>
      </c>
      <c r="H342" t="s">
        <v>72</v>
      </c>
      <c r="I342" t="s">
        <v>73</v>
      </c>
      <c r="M342" t="s">
        <v>74</v>
      </c>
      <c r="N342" t="s">
        <v>75</v>
      </c>
      <c r="O342" t="s">
        <v>1088</v>
      </c>
      <c r="P342" t="s">
        <v>1089</v>
      </c>
      <c r="Q342" t="b">
        <v>0</v>
      </c>
      <c r="R342" t="b">
        <v>0</v>
      </c>
      <c r="S342" s="1">
        <v>45763.647488425901</v>
      </c>
      <c r="T342">
        <v>80</v>
      </c>
      <c r="U342">
        <v>79.8</v>
      </c>
      <c r="V342">
        <v>79.8</v>
      </c>
      <c r="W342">
        <v>0</v>
      </c>
      <c r="Y342">
        <v>15.4</v>
      </c>
      <c r="Z342">
        <v>40.619999999999997</v>
      </c>
      <c r="AA342">
        <v>32.04</v>
      </c>
      <c r="AB342">
        <v>66651</v>
      </c>
      <c r="AC342">
        <v>3.8</v>
      </c>
      <c r="AD342">
        <v>24.95</v>
      </c>
      <c r="AE342">
        <v>51886</v>
      </c>
      <c r="AF342">
        <v>35.54</v>
      </c>
      <c r="AG342">
        <v>73920</v>
      </c>
      <c r="AH342">
        <v>0</v>
      </c>
      <c r="AI342">
        <v>0</v>
      </c>
      <c r="AL342">
        <v>24.61</v>
      </c>
      <c r="AM342">
        <v>51180</v>
      </c>
      <c r="AN342">
        <v>26.36</v>
      </c>
      <c r="AO342">
        <v>54845</v>
      </c>
      <c r="AP342">
        <v>32.159999999999997</v>
      </c>
      <c r="AQ342">
        <v>66890</v>
      </c>
      <c r="AR342">
        <v>37.21</v>
      </c>
      <c r="AS342">
        <v>77409</v>
      </c>
      <c r="AT342">
        <v>38.159999999999997</v>
      </c>
      <c r="AU342">
        <v>79371</v>
      </c>
      <c r="AV342">
        <v>0</v>
      </c>
      <c r="AY342">
        <v>0</v>
      </c>
      <c r="AZ342">
        <v>0</v>
      </c>
      <c r="BA342">
        <v>0</v>
      </c>
      <c r="BB342">
        <v>0</v>
      </c>
      <c r="BC342">
        <v>0</v>
      </c>
      <c r="BG342">
        <v>32</v>
      </c>
      <c r="BH342">
        <v>32</v>
      </c>
      <c r="BK342">
        <v>19</v>
      </c>
      <c r="BL342">
        <v>19</v>
      </c>
      <c r="BM342" t="s">
        <v>1090</v>
      </c>
    </row>
    <row r="343" spans="1:65" x14ac:dyDescent="0.3">
      <c r="A343" t="s">
        <v>65</v>
      </c>
      <c r="B343" t="s">
        <v>66</v>
      </c>
      <c r="C343" t="s">
        <v>67</v>
      </c>
      <c r="D343" t="s">
        <v>68</v>
      </c>
      <c r="E343" t="s">
        <v>69</v>
      </c>
      <c r="F343" t="s">
        <v>70</v>
      </c>
      <c r="G343" t="s">
        <v>71</v>
      </c>
      <c r="H343" t="s">
        <v>72</v>
      </c>
      <c r="I343" t="s">
        <v>73</v>
      </c>
      <c r="M343" t="s">
        <v>74</v>
      </c>
      <c r="N343" t="s">
        <v>75</v>
      </c>
      <c r="O343" t="s">
        <v>1091</v>
      </c>
      <c r="P343" t="s">
        <v>1092</v>
      </c>
      <c r="Q343" t="b">
        <v>0</v>
      </c>
      <c r="R343" t="b">
        <v>0</v>
      </c>
      <c r="S343" s="1">
        <v>45763.647488425901</v>
      </c>
      <c r="T343">
        <v>10</v>
      </c>
      <c r="U343">
        <v>12.5</v>
      </c>
      <c r="V343">
        <v>12.5</v>
      </c>
      <c r="W343">
        <v>0</v>
      </c>
      <c r="Y343">
        <v>16.3</v>
      </c>
      <c r="Z343">
        <v>42.86</v>
      </c>
      <c r="AA343">
        <v>22.7</v>
      </c>
      <c r="AB343">
        <v>47214</v>
      </c>
      <c r="AC343">
        <v>5.4</v>
      </c>
      <c r="AD343">
        <v>15.7</v>
      </c>
      <c r="AE343">
        <v>32656</v>
      </c>
      <c r="AF343">
        <v>26.15</v>
      </c>
      <c r="AG343">
        <v>54389</v>
      </c>
      <c r="AH343">
        <v>0</v>
      </c>
      <c r="AI343">
        <v>0</v>
      </c>
      <c r="AL343">
        <v>15.7</v>
      </c>
      <c r="AM343">
        <v>32656</v>
      </c>
      <c r="AN343">
        <v>15.7</v>
      </c>
      <c r="AO343">
        <v>32656</v>
      </c>
      <c r="AP343">
        <v>24.63</v>
      </c>
      <c r="AQ343">
        <v>51222</v>
      </c>
      <c r="AR343">
        <v>30.61</v>
      </c>
      <c r="AS343">
        <v>63671</v>
      </c>
      <c r="AT343">
        <v>30.61</v>
      </c>
      <c r="AU343">
        <v>63682</v>
      </c>
      <c r="AV343">
        <v>0</v>
      </c>
      <c r="AY343">
        <v>0</v>
      </c>
      <c r="AZ343">
        <v>0</v>
      </c>
      <c r="BA343">
        <v>0</v>
      </c>
      <c r="BB343">
        <v>0</v>
      </c>
      <c r="BC343">
        <v>0</v>
      </c>
      <c r="BG343">
        <v>7</v>
      </c>
      <c r="BH343">
        <v>7</v>
      </c>
      <c r="BK343">
        <v>4</v>
      </c>
      <c r="BL343">
        <v>4</v>
      </c>
      <c r="BM343" t="s">
        <v>1093</v>
      </c>
    </row>
    <row r="344" spans="1:65" x14ac:dyDescent="0.3">
      <c r="A344" t="s">
        <v>65</v>
      </c>
      <c r="B344" t="s">
        <v>66</v>
      </c>
      <c r="C344" t="s">
        <v>67</v>
      </c>
      <c r="D344" t="s">
        <v>68</v>
      </c>
      <c r="E344" t="s">
        <v>69</v>
      </c>
      <c r="F344" t="s">
        <v>70</v>
      </c>
      <c r="G344" t="s">
        <v>71</v>
      </c>
      <c r="H344" t="s">
        <v>72</v>
      </c>
      <c r="I344" t="s">
        <v>73</v>
      </c>
      <c r="M344" t="s">
        <v>74</v>
      </c>
      <c r="N344" t="s">
        <v>75</v>
      </c>
      <c r="O344" t="s">
        <v>1094</v>
      </c>
      <c r="P344" t="s">
        <v>1095</v>
      </c>
      <c r="Q344" t="b">
        <v>0</v>
      </c>
      <c r="R344" t="b">
        <v>0</v>
      </c>
      <c r="S344" s="1">
        <v>45763.647488425901</v>
      </c>
      <c r="T344">
        <v>20</v>
      </c>
      <c r="U344">
        <v>18.8</v>
      </c>
      <c r="V344">
        <v>18.8</v>
      </c>
      <c r="W344">
        <v>0</v>
      </c>
      <c r="Y344">
        <v>45.1</v>
      </c>
      <c r="Z344">
        <v>12.5</v>
      </c>
      <c r="AA344">
        <v>29.97</v>
      </c>
      <c r="AB344">
        <v>62322</v>
      </c>
      <c r="AC344">
        <v>5.9</v>
      </c>
      <c r="AD344">
        <v>25.66</v>
      </c>
      <c r="AE344">
        <v>53361</v>
      </c>
      <c r="AF344">
        <v>32.08</v>
      </c>
      <c r="AG344">
        <v>66745</v>
      </c>
      <c r="AH344">
        <v>0</v>
      </c>
      <c r="AI344">
        <v>0</v>
      </c>
      <c r="AL344">
        <v>25.07</v>
      </c>
      <c r="AM344">
        <v>52125</v>
      </c>
      <c r="AN344">
        <v>27.47</v>
      </c>
      <c r="AO344">
        <v>57161</v>
      </c>
      <c r="AP344">
        <v>29.4</v>
      </c>
      <c r="AQ344">
        <v>61148</v>
      </c>
      <c r="AR344">
        <v>30.63</v>
      </c>
      <c r="AS344">
        <v>63713</v>
      </c>
      <c r="AT344">
        <v>34.450000000000003</v>
      </c>
      <c r="AU344">
        <v>71656</v>
      </c>
      <c r="AV344">
        <v>0</v>
      </c>
      <c r="AY344">
        <v>0</v>
      </c>
      <c r="AZ344">
        <v>0</v>
      </c>
      <c r="BA344">
        <v>0</v>
      </c>
      <c r="BB344">
        <v>0</v>
      </c>
      <c r="BC344">
        <v>0</v>
      </c>
      <c r="BG344">
        <v>16</v>
      </c>
      <c r="BH344">
        <v>16</v>
      </c>
      <c r="BK344">
        <v>14</v>
      </c>
      <c r="BL344">
        <v>14</v>
      </c>
      <c r="BM344" t="s">
        <v>1096</v>
      </c>
    </row>
    <row r="345" spans="1:65" x14ac:dyDescent="0.3">
      <c r="A345" t="s">
        <v>65</v>
      </c>
      <c r="B345" t="s">
        <v>66</v>
      </c>
      <c r="C345" t="s">
        <v>67</v>
      </c>
      <c r="D345" t="s">
        <v>68</v>
      </c>
      <c r="E345" t="s">
        <v>69</v>
      </c>
      <c r="F345" t="s">
        <v>70</v>
      </c>
      <c r="G345" t="s">
        <v>71</v>
      </c>
      <c r="H345" t="s">
        <v>72</v>
      </c>
      <c r="I345" t="s">
        <v>73</v>
      </c>
      <c r="M345" t="s">
        <v>74</v>
      </c>
      <c r="N345" t="s">
        <v>75</v>
      </c>
      <c r="O345" t="s">
        <v>1097</v>
      </c>
      <c r="P345" t="s">
        <v>1098</v>
      </c>
      <c r="Q345" t="b">
        <v>0</v>
      </c>
      <c r="R345" t="b">
        <v>0</v>
      </c>
      <c r="S345" s="1">
        <v>45763.647488425901</v>
      </c>
      <c r="T345">
        <v>170</v>
      </c>
      <c r="U345">
        <v>169.4</v>
      </c>
      <c r="V345">
        <v>169.4</v>
      </c>
      <c r="W345">
        <v>0</v>
      </c>
      <c r="Y345">
        <v>10.8</v>
      </c>
      <c r="Z345">
        <v>26.09</v>
      </c>
      <c r="AA345">
        <v>39.909999999999997</v>
      </c>
      <c r="AB345">
        <v>83005</v>
      </c>
      <c r="AC345">
        <v>1.8</v>
      </c>
      <c r="AD345">
        <v>27.02</v>
      </c>
      <c r="AE345">
        <v>56185</v>
      </c>
      <c r="AF345">
        <v>46.26</v>
      </c>
      <c r="AG345">
        <v>96224</v>
      </c>
      <c r="AH345">
        <v>0</v>
      </c>
      <c r="AI345">
        <v>0</v>
      </c>
      <c r="AL345">
        <v>23.86</v>
      </c>
      <c r="AM345">
        <v>49633</v>
      </c>
      <c r="AN345">
        <v>31.31</v>
      </c>
      <c r="AO345">
        <v>65104</v>
      </c>
      <c r="AP345">
        <v>41.98</v>
      </c>
      <c r="AQ345">
        <v>87304</v>
      </c>
      <c r="AR345">
        <v>48.14</v>
      </c>
      <c r="AS345">
        <v>100138</v>
      </c>
      <c r="AT345">
        <v>49.66</v>
      </c>
      <c r="AU345">
        <v>103305</v>
      </c>
      <c r="AV345">
        <v>0</v>
      </c>
      <c r="AY345">
        <v>0</v>
      </c>
      <c r="AZ345">
        <v>0</v>
      </c>
      <c r="BA345">
        <v>0</v>
      </c>
      <c r="BB345">
        <v>0</v>
      </c>
      <c r="BC345">
        <v>0</v>
      </c>
      <c r="BG345">
        <v>23</v>
      </c>
      <c r="BH345">
        <v>23</v>
      </c>
      <c r="BK345">
        <v>17</v>
      </c>
      <c r="BL345">
        <v>17</v>
      </c>
      <c r="BM345" t="s">
        <v>1099</v>
      </c>
    </row>
    <row r="346" spans="1:65" x14ac:dyDescent="0.3">
      <c r="A346" t="s">
        <v>65</v>
      </c>
      <c r="B346" t="s">
        <v>66</v>
      </c>
      <c r="C346" t="s">
        <v>67</v>
      </c>
      <c r="D346" t="s">
        <v>68</v>
      </c>
      <c r="E346" t="s">
        <v>69</v>
      </c>
      <c r="F346" t="s">
        <v>70</v>
      </c>
      <c r="G346" t="s">
        <v>71</v>
      </c>
      <c r="H346" t="s">
        <v>72</v>
      </c>
      <c r="I346" t="s">
        <v>73</v>
      </c>
      <c r="M346" t="s">
        <v>74</v>
      </c>
      <c r="N346" t="s">
        <v>75</v>
      </c>
      <c r="O346" t="s">
        <v>1100</v>
      </c>
      <c r="P346" t="s">
        <v>1101</v>
      </c>
      <c r="Q346" t="b">
        <v>0</v>
      </c>
      <c r="R346" t="b">
        <v>0</v>
      </c>
      <c r="S346" s="1">
        <v>45763.647488425901</v>
      </c>
      <c r="T346">
        <v>70</v>
      </c>
      <c r="U346">
        <v>70.900000000000006</v>
      </c>
      <c r="V346">
        <v>70.900000000000006</v>
      </c>
      <c r="W346">
        <v>0</v>
      </c>
      <c r="Y346">
        <v>19</v>
      </c>
      <c r="Z346">
        <v>15</v>
      </c>
      <c r="AA346">
        <v>26.18</v>
      </c>
      <c r="AB346">
        <v>54440</v>
      </c>
      <c r="AC346">
        <v>3.1</v>
      </c>
      <c r="AD346">
        <v>19.8</v>
      </c>
      <c r="AE346">
        <v>41181</v>
      </c>
      <c r="AF346">
        <v>29.31</v>
      </c>
      <c r="AG346">
        <v>60972</v>
      </c>
      <c r="AH346">
        <v>0</v>
      </c>
      <c r="AI346">
        <v>0</v>
      </c>
      <c r="AL346">
        <v>19.75</v>
      </c>
      <c r="AM346">
        <v>41087</v>
      </c>
      <c r="AN346">
        <v>21.01</v>
      </c>
      <c r="AO346">
        <v>43704</v>
      </c>
      <c r="AP346">
        <v>25.92</v>
      </c>
      <c r="AQ346">
        <v>53901</v>
      </c>
      <c r="AR346">
        <v>29.66</v>
      </c>
      <c r="AS346">
        <v>61678</v>
      </c>
      <c r="AT346">
        <v>32.75</v>
      </c>
      <c r="AU346">
        <v>68126</v>
      </c>
      <c r="AV346">
        <v>0</v>
      </c>
      <c r="AY346">
        <v>0</v>
      </c>
      <c r="AZ346">
        <v>0</v>
      </c>
      <c r="BA346">
        <v>0</v>
      </c>
      <c r="BB346">
        <v>0</v>
      </c>
      <c r="BC346">
        <v>0</v>
      </c>
      <c r="BG346">
        <v>20</v>
      </c>
      <c r="BH346">
        <v>20</v>
      </c>
      <c r="BK346">
        <v>17</v>
      </c>
      <c r="BL346">
        <v>17</v>
      </c>
      <c r="BM346" t="s">
        <v>1102</v>
      </c>
    </row>
    <row r="347" spans="1:65" x14ac:dyDescent="0.3">
      <c r="A347" t="s">
        <v>65</v>
      </c>
      <c r="B347" t="s">
        <v>66</v>
      </c>
      <c r="C347" t="s">
        <v>67</v>
      </c>
      <c r="D347" t="s">
        <v>68</v>
      </c>
      <c r="E347" t="s">
        <v>69</v>
      </c>
      <c r="F347" t="s">
        <v>70</v>
      </c>
      <c r="G347" t="s">
        <v>71</v>
      </c>
      <c r="H347" t="s">
        <v>72</v>
      </c>
      <c r="I347" t="s">
        <v>73</v>
      </c>
      <c r="M347" t="s">
        <v>74</v>
      </c>
      <c r="N347" t="s">
        <v>75</v>
      </c>
      <c r="O347" t="s">
        <v>1103</v>
      </c>
      <c r="P347" t="s">
        <v>1104</v>
      </c>
      <c r="Q347" t="b">
        <v>0</v>
      </c>
      <c r="R347" t="b">
        <v>0</v>
      </c>
      <c r="S347" s="1">
        <v>45763.647488425901</v>
      </c>
      <c r="T347">
        <v>20</v>
      </c>
      <c r="U347">
        <v>22.1</v>
      </c>
      <c r="V347">
        <v>22.1</v>
      </c>
      <c r="W347">
        <v>0</v>
      </c>
      <c r="Y347">
        <v>36.6</v>
      </c>
      <c r="Z347">
        <v>21.43</v>
      </c>
      <c r="AA347">
        <v>37.54</v>
      </c>
      <c r="AB347">
        <v>78084</v>
      </c>
      <c r="AC347">
        <v>8.6999999999999993</v>
      </c>
      <c r="AD347">
        <v>26.23</v>
      </c>
      <c r="AE347">
        <v>54555</v>
      </c>
      <c r="AF347">
        <v>43.11</v>
      </c>
      <c r="AG347">
        <v>89672</v>
      </c>
      <c r="AH347">
        <v>0</v>
      </c>
      <c r="AI347">
        <v>0</v>
      </c>
      <c r="AL347">
        <v>26.99</v>
      </c>
      <c r="AM347">
        <v>56143</v>
      </c>
      <c r="AN347">
        <v>28.06</v>
      </c>
      <c r="AO347">
        <v>58355</v>
      </c>
      <c r="AP347">
        <v>36.090000000000003</v>
      </c>
      <c r="AQ347">
        <v>75072</v>
      </c>
      <c r="AR347">
        <v>48.54</v>
      </c>
      <c r="AS347">
        <v>100958</v>
      </c>
      <c r="AT347">
        <v>51.48</v>
      </c>
      <c r="AU347">
        <v>107085</v>
      </c>
      <c r="AV347">
        <v>0</v>
      </c>
      <c r="AY347">
        <v>0</v>
      </c>
      <c r="AZ347">
        <v>0</v>
      </c>
      <c r="BA347">
        <v>0</v>
      </c>
      <c r="BB347">
        <v>0</v>
      </c>
      <c r="BC347">
        <v>0</v>
      </c>
      <c r="BG347">
        <v>14</v>
      </c>
      <c r="BH347">
        <v>14</v>
      </c>
      <c r="BK347">
        <v>11</v>
      </c>
      <c r="BL347">
        <v>11</v>
      </c>
      <c r="BM347" t="s">
        <v>1105</v>
      </c>
    </row>
    <row r="348" spans="1:65" x14ac:dyDescent="0.3">
      <c r="A348" t="s">
        <v>65</v>
      </c>
      <c r="B348" t="s">
        <v>66</v>
      </c>
      <c r="C348" t="s">
        <v>67</v>
      </c>
      <c r="D348" t="s">
        <v>68</v>
      </c>
      <c r="E348" t="s">
        <v>69</v>
      </c>
      <c r="F348" t="s">
        <v>70</v>
      </c>
      <c r="G348" t="s">
        <v>71</v>
      </c>
      <c r="H348" t="s">
        <v>72</v>
      </c>
      <c r="I348" t="s">
        <v>73</v>
      </c>
      <c r="M348" t="s">
        <v>74</v>
      </c>
      <c r="N348" t="s">
        <v>75</v>
      </c>
      <c r="O348" t="s">
        <v>1106</v>
      </c>
      <c r="P348" t="s">
        <v>1107</v>
      </c>
      <c r="Q348" t="b">
        <v>0</v>
      </c>
      <c r="R348" t="b">
        <v>0</v>
      </c>
      <c r="S348" s="1">
        <v>45763.647488425901</v>
      </c>
      <c r="T348">
        <v>540</v>
      </c>
      <c r="U348">
        <v>537.79999999999995</v>
      </c>
      <c r="V348">
        <v>537.79999999999995</v>
      </c>
      <c r="W348">
        <v>0</v>
      </c>
      <c r="Y348">
        <v>4.5</v>
      </c>
      <c r="Z348">
        <v>27.61</v>
      </c>
      <c r="AA348">
        <v>23.44</v>
      </c>
      <c r="AB348">
        <v>48740</v>
      </c>
      <c r="AC348">
        <v>1</v>
      </c>
      <c r="AD348">
        <v>18.41</v>
      </c>
      <c r="AE348">
        <v>38284</v>
      </c>
      <c r="AF348">
        <v>25.91</v>
      </c>
      <c r="AG348">
        <v>53880</v>
      </c>
      <c r="AH348">
        <v>0</v>
      </c>
      <c r="AI348">
        <v>0</v>
      </c>
      <c r="AL348">
        <v>17.93</v>
      </c>
      <c r="AM348">
        <v>37297</v>
      </c>
      <c r="AN348">
        <v>19.57</v>
      </c>
      <c r="AO348">
        <v>40724</v>
      </c>
      <c r="AP348">
        <v>22.68</v>
      </c>
      <c r="AQ348">
        <v>47162</v>
      </c>
      <c r="AR348">
        <v>26.34</v>
      </c>
      <c r="AS348">
        <v>54804</v>
      </c>
      <c r="AT348">
        <v>30.01</v>
      </c>
      <c r="AU348">
        <v>62425</v>
      </c>
      <c r="AV348">
        <v>0</v>
      </c>
      <c r="AY348">
        <v>0</v>
      </c>
      <c r="AZ348">
        <v>0</v>
      </c>
      <c r="BA348">
        <v>0</v>
      </c>
      <c r="BB348">
        <v>0</v>
      </c>
      <c r="BC348">
        <v>0</v>
      </c>
      <c r="BG348">
        <v>268</v>
      </c>
      <c r="BH348">
        <v>268</v>
      </c>
      <c r="BK348">
        <v>194</v>
      </c>
      <c r="BL348">
        <v>194</v>
      </c>
      <c r="BM348" t="s">
        <v>1108</v>
      </c>
    </row>
    <row r="349" spans="1:65" x14ac:dyDescent="0.3">
      <c r="A349" t="s">
        <v>65</v>
      </c>
      <c r="B349" t="s">
        <v>66</v>
      </c>
      <c r="C349" t="s">
        <v>67</v>
      </c>
      <c r="D349" t="s">
        <v>68</v>
      </c>
      <c r="E349" t="s">
        <v>69</v>
      </c>
      <c r="F349" t="s">
        <v>70</v>
      </c>
      <c r="G349" t="s">
        <v>71</v>
      </c>
      <c r="H349" t="s">
        <v>72</v>
      </c>
      <c r="I349" t="s">
        <v>73</v>
      </c>
      <c r="M349" t="s">
        <v>74</v>
      </c>
      <c r="N349" t="s">
        <v>75</v>
      </c>
      <c r="O349" t="s">
        <v>1109</v>
      </c>
      <c r="P349" t="s">
        <v>1110</v>
      </c>
      <c r="Q349" t="b">
        <v>0</v>
      </c>
      <c r="R349" t="b">
        <v>0</v>
      </c>
      <c r="S349" s="1">
        <v>45763.647488425901</v>
      </c>
      <c r="T349">
        <v>90</v>
      </c>
      <c r="U349">
        <v>86.5</v>
      </c>
      <c r="V349">
        <v>86.5</v>
      </c>
      <c r="W349">
        <v>0</v>
      </c>
      <c r="Y349">
        <v>21.1</v>
      </c>
      <c r="Z349">
        <v>20.93</v>
      </c>
      <c r="AA349">
        <v>29.27</v>
      </c>
      <c r="AB349">
        <v>60878</v>
      </c>
      <c r="AC349">
        <v>3.8</v>
      </c>
      <c r="AD349">
        <v>20.12</v>
      </c>
      <c r="AE349">
        <v>41845</v>
      </c>
      <c r="AF349">
        <v>33.78</v>
      </c>
      <c r="AG349">
        <v>70255</v>
      </c>
      <c r="AH349">
        <v>0</v>
      </c>
      <c r="AI349">
        <v>0</v>
      </c>
      <c r="AL349">
        <v>19.559999999999999</v>
      </c>
      <c r="AM349">
        <v>40693</v>
      </c>
      <c r="AN349">
        <v>21.87</v>
      </c>
      <c r="AO349">
        <v>45480</v>
      </c>
      <c r="AP349">
        <v>28.55</v>
      </c>
      <c r="AQ349">
        <v>59393</v>
      </c>
      <c r="AR349">
        <v>37.82</v>
      </c>
      <c r="AS349">
        <v>78655</v>
      </c>
      <c r="AT349">
        <v>40.270000000000003</v>
      </c>
      <c r="AU349">
        <v>83753</v>
      </c>
      <c r="AV349">
        <v>0</v>
      </c>
      <c r="AY349">
        <v>0</v>
      </c>
      <c r="AZ349">
        <v>0</v>
      </c>
      <c r="BA349">
        <v>0</v>
      </c>
      <c r="BB349">
        <v>0</v>
      </c>
      <c r="BC349">
        <v>0</v>
      </c>
      <c r="BG349">
        <v>43</v>
      </c>
      <c r="BH349">
        <v>43</v>
      </c>
      <c r="BK349">
        <v>34</v>
      </c>
      <c r="BL349">
        <v>34</v>
      </c>
      <c r="BM349" t="s">
        <v>1111</v>
      </c>
    </row>
    <row r="350" spans="1:65" x14ac:dyDescent="0.3">
      <c r="A350" t="s">
        <v>65</v>
      </c>
      <c r="B350" t="s">
        <v>66</v>
      </c>
      <c r="C350" t="s">
        <v>67</v>
      </c>
      <c r="D350" t="s">
        <v>68</v>
      </c>
      <c r="E350" t="s">
        <v>69</v>
      </c>
      <c r="F350" t="s">
        <v>70</v>
      </c>
      <c r="G350" t="s">
        <v>71</v>
      </c>
      <c r="H350" t="s">
        <v>72</v>
      </c>
      <c r="I350" t="s">
        <v>73</v>
      </c>
      <c r="M350" t="s">
        <v>74</v>
      </c>
      <c r="N350" t="s">
        <v>75</v>
      </c>
      <c r="O350" t="s">
        <v>1112</v>
      </c>
      <c r="P350" t="s">
        <v>1113</v>
      </c>
      <c r="Q350" t="b">
        <v>0</v>
      </c>
      <c r="R350" t="b">
        <v>0</v>
      </c>
      <c r="S350" s="1">
        <v>45763.647488425901</v>
      </c>
      <c r="T350">
        <v>170</v>
      </c>
      <c r="U350">
        <v>165.6</v>
      </c>
      <c r="V350">
        <v>165.6</v>
      </c>
      <c r="W350">
        <v>0</v>
      </c>
      <c r="Y350">
        <v>7.5</v>
      </c>
      <c r="Z350">
        <v>38.1</v>
      </c>
      <c r="AA350">
        <v>39.01</v>
      </c>
      <c r="AB350">
        <v>81141</v>
      </c>
      <c r="AC350">
        <v>1</v>
      </c>
      <c r="AD350">
        <v>26.94</v>
      </c>
      <c r="AE350">
        <v>56015</v>
      </c>
      <c r="AF350">
        <v>44.95</v>
      </c>
      <c r="AG350">
        <v>93507</v>
      </c>
      <c r="AH350">
        <v>0</v>
      </c>
      <c r="AI350">
        <v>0</v>
      </c>
      <c r="AL350">
        <v>25.48</v>
      </c>
      <c r="AM350">
        <v>52983</v>
      </c>
      <c r="AN350">
        <v>30.19</v>
      </c>
      <c r="AO350">
        <v>62783</v>
      </c>
      <c r="AP350">
        <v>36.25</v>
      </c>
      <c r="AQ350">
        <v>75398</v>
      </c>
      <c r="AR350">
        <v>41.01</v>
      </c>
      <c r="AS350">
        <v>85291</v>
      </c>
      <c r="AT350">
        <v>52.81</v>
      </c>
      <c r="AU350">
        <v>109837</v>
      </c>
      <c r="AV350">
        <v>0</v>
      </c>
      <c r="AY350">
        <v>0</v>
      </c>
      <c r="AZ350">
        <v>0</v>
      </c>
      <c r="BA350">
        <v>0</v>
      </c>
      <c r="BB350">
        <v>0</v>
      </c>
      <c r="BC350">
        <v>0</v>
      </c>
      <c r="BG350">
        <v>105</v>
      </c>
      <c r="BH350">
        <v>105</v>
      </c>
      <c r="BK350">
        <v>65</v>
      </c>
      <c r="BL350">
        <v>65</v>
      </c>
      <c r="BM350" t="s">
        <v>1114</v>
      </c>
    </row>
    <row r="351" spans="1:65" x14ac:dyDescent="0.3">
      <c r="A351" t="s">
        <v>65</v>
      </c>
      <c r="B351" t="s">
        <v>66</v>
      </c>
      <c r="C351" t="s">
        <v>67</v>
      </c>
      <c r="D351" t="s">
        <v>68</v>
      </c>
      <c r="E351" t="s">
        <v>69</v>
      </c>
      <c r="F351" t="s">
        <v>70</v>
      </c>
      <c r="G351" t="s">
        <v>71</v>
      </c>
      <c r="H351" t="s">
        <v>72</v>
      </c>
      <c r="I351" t="s">
        <v>73</v>
      </c>
      <c r="M351" t="s">
        <v>74</v>
      </c>
      <c r="N351" t="s">
        <v>75</v>
      </c>
      <c r="O351" t="s">
        <v>1115</v>
      </c>
      <c r="P351" t="s">
        <v>1116</v>
      </c>
      <c r="Q351" t="b">
        <v>0</v>
      </c>
      <c r="R351" t="b">
        <v>0</v>
      </c>
      <c r="S351" s="1">
        <v>45763.647488425901</v>
      </c>
      <c r="T351">
        <v>90</v>
      </c>
      <c r="U351">
        <v>91.5</v>
      </c>
      <c r="V351">
        <v>91.5</v>
      </c>
      <c r="W351">
        <v>0</v>
      </c>
      <c r="Y351">
        <v>19.8</v>
      </c>
      <c r="Z351">
        <v>36.36</v>
      </c>
      <c r="AA351">
        <v>19.98</v>
      </c>
      <c r="AB351">
        <v>41569</v>
      </c>
      <c r="AC351">
        <v>0.9</v>
      </c>
      <c r="AD351">
        <v>18.399999999999999</v>
      </c>
      <c r="AE351">
        <v>38258</v>
      </c>
      <c r="AF351">
        <v>20.77</v>
      </c>
      <c r="AG351">
        <v>43194</v>
      </c>
      <c r="AH351">
        <v>0</v>
      </c>
      <c r="AI351">
        <v>0</v>
      </c>
      <c r="AL351">
        <v>17.77</v>
      </c>
      <c r="AM351">
        <v>36954</v>
      </c>
      <c r="AN351">
        <v>19.34</v>
      </c>
      <c r="AO351">
        <v>40213</v>
      </c>
      <c r="AP351">
        <v>19.64</v>
      </c>
      <c r="AQ351">
        <v>40855</v>
      </c>
      <c r="AR351">
        <v>20.190000000000001</v>
      </c>
      <c r="AS351">
        <v>42004</v>
      </c>
      <c r="AT351">
        <v>22.16</v>
      </c>
      <c r="AU351">
        <v>46081</v>
      </c>
      <c r="AV351">
        <v>0</v>
      </c>
      <c r="AY351">
        <v>0</v>
      </c>
      <c r="AZ351">
        <v>0</v>
      </c>
      <c r="BA351">
        <v>0</v>
      </c>
      <c r="BB351">
        <v>0</v>
      </c>
      <c r="BC351">
        <v>0</v>
      </c>
      <c r="BG351">
        <v>11</v>
      </c>
      <c r="BH351">
        <v>11</v>
      </c>
      <c r="BK351">
        <v>7</v>
      </c>
      <c r="BL351">
        <v>7</v>
      </c>
    </row>
    <row r="352" spans="1:65" x14ac:dyDescent="0.3">
      <c r="A352" t="s">
        <v>65</v>
      </c>
      <c r="B352" t="s">
        <v>66</v>
      </c>
      <c r="C352" t="s">
        <v>67</v>
      </c>
      <c r="D352" t="s">
        <v>68</v>
      </c>
      <c r="E352" t="s">
        <v>69</v>
      </c>
      <c r="F352" t="s">
        <v>70</v>
      </c>
      <c r="G352" t="s">
        <v>71</v>
      </c>
      <c r="H352" t="s">
        <v>72</v>
      </c>
      <c r="I352" t="s">
        <v>73</v>
      </c>
      <c r="M352" t="s">
        <v>74</v>
      </c>
      <c r="N352" t="s">
        <v>75</v>
      </c>
      <c r="O352" t="s">
        <v>1117</v>
      </c>
      <c r="P352" t="s">
        <v>1118</v>
      </c>
      <c r="Q352" t="b">
        <v>0</v>
      </c>
      <c r="R352" t="b">
        <v>0</v>
      </c>
      <c r="S352" s="1">
        <v>45763.647488425901</v>
      </c>
      <c r="T352">
        <v>240</v>
      </c>
      <c r="U352">
        <v>241.9</v>
      </c>
      <c r="V352">
        <v>241.9</v>
      </c>
      <c r="W352">
        <v>0</v>
      </c>
      <c r="Y352">
        <v>9.6999999999999993</v>
      </c>
      <c r="Z352">
        <v>22.06</v>
      </c>
      <c r="AA352">
        <v>17.66</v>
      </c>
      <c r="AB352">
        <v>36747</v>
      </c>
      <c r="AC352">
        <v>1.3</v>
      </c>
      <c r="AD352">
        <v>13.61</v>
      </c>
      <c r="AE352">
        <v>28313</v>
      </c>
      <c r="AF352">
        <v>19.66</v>
      </c>
      <c r="AG352">
        <v>40896</v>
      </c>
      <c r="AH352">
        <v>0</v>
      </c>
      <c r="AI352">
        <v>0</v>
      </c>
      <c r="AL352">
        <v>11.59</v>
      </c>
      <c r="AM352">
        <v>24112</v>
      </c>
      <c r="AN352">
        <v>15.53</v>
      </c>
      <c r="AO352">
        <v>32307</v>
      </c>
      <c r="AP352">
        <v>17.37</v>
      </c>
      <c r="AQ352">
        <v>36126</v>
      </c>
      <c r="AR352">
        <v>19.170000000000002</v>
      </c>
      <c r="AS352">
        <v>39872</v>
      </c>
      <c r="AT352">
        <v>23.57</v>
      </c>
      <c r="AU352">
        <v>49030</v>
      </c>
      <c r="AV352">
        <v>0</v>
      </c>
      <c r="AY352">
        <v>0</v>
      </c>
      <c r="AZ352">
        <v>0</v>
      </c>
      <c r="BA352">
        <v>0</v>
      </c>
      <c r="BB352">
        <v>0</v>
      </c>
      <c r="BC352">
        <v>0</v>
      </c>
      <c r="BG352">
        <v>68</v>
      </c>
      <c r="BH352">
        <v>68</v>
      </c>
      <c r="BK352">
        <v>53</v>
      </c>
      <c r="BL352">
        <v>53</v>
      </c>
    </row>
    <row r="353" spans="1:65" x14ac:dyDescent="0.3">
      <c r="A353" t="s">
        <v>65</v>
      </c>
      <c r="B353" t="s">
        <v>66</v>
      </c>
      <c r="C353" t="s">
        <v>67</v>
      </c>
      <c r="D353" t="s">
        <v>68</v>
      </c>
      <c r="E353" t="s">
        <v>69</v>
      </c>
      <c r="F353" t="s">
        <v>70</v>
      </c>
      <c r="G353" t="s">
        <v>71</v>
      </c>
      <c r="H353" t="s">
        <v>72</v>
      </c>
      <c r="I353" t="s">
        <v>73</v>
      </c>
      <c r="M353" t="s">
        <v>74</v>
      </c>
      <c r="N353" t="s">
        <v>75</v>
      </c>
      <c r="O353" t="s">
        <v>1119</v>
      </c>
      <c r="P353" t="s">
        <v>1120</v>
      </c>
      <c r="Q353" t="b">
        <v>0</v>
      </c>
      <c r="R353" t="b">
        <v>0</v>
      </c>
      <c r="S353" s="1">
        <v>45763.647488425901</v>
      </c>
      <c r="T353">
        <v>60</v>
      </c>
      <c r="U353">
        <v>57.2</v>
      </c>
      <c r="V353">
        <v>57.2</v>
      </c>
      <c r="W353">
        <v>0</v>
      </c>
      <c r="Y353">
        <v>14.7</v>
      </c>
      <c r="Z353">
        <v>29.63</v>
      </c>
      <c r="AA353">
        <v>17.829999999999998</v>
      </c>
      <c r="AB353">
        <v>37099</v>
      </c>
      <c r="AC353">
        <v>2.2999999999999998</v>
      </c>
      <c r="AD353">
        <v>15.27</v>
      </c>
      <c r="AE353">
        <v>31769</v>
      </c>
      <c r="AF353">
        <v>19.09</v>
      </c>
      <c r="AG353">
        <v>39717</v>
      </c>
      <c r="AH353">
        <v>0</v>
      </c>
      <c r="AI353">
        <v>0</v>
      </c>
      <c r="AL353">
        <v>15.46</v>
      </c>
      <c r="AM353">
        <v>32152</v>
      </c>
      <c r="AN353">
        <v>15.78</v>
      </c>
      <c r="AO353">
        <v>32835</v>
      </c>
      <c r="AP353">
        <v>18.16</v>
      </c>
      <c r="AQ353">
        <v>37771</v>
      </c>
      <c r="AR353">
        <v>19.170000000000002</v>
      </c>
      <c r="AS353">
        <v>39862</v>
      </c>
      <c r="AT353">
        <v>19.39</v>
      </c>
      <c r="AU353">
        <v>40327</v>
      </c>
      <c r="AV353">
        <v>0</v>
      </c>
      <c r="AY353">
        <v>0</v>
      </c>
      <c r="AZ353">
        <v>0</v>
      </c>
      <c r="BA353">
        <v>0</v>
      </c>
      <c r="BB353">
        <v>0</v>
      </c>
      <c r="BC353">
        <v>0</v>
      </c>
      <c r="BG353">
        <v>27</v>
      </c>
      <c r="BH353">
        <v>27</v>
      </c>
      <c r="BK353">
        <v>19</v>
      </c>
      <c r="BL353">
        <v>19</v>
      </c>
      <c r="BM353" t="s">
        <v>1121</v>
      </c>
    </row>
    <row r="354" spans="1:65" x14ac:dyDescent="0.3">
      <c r="A354" t="s">
        <v>65</v>
      </c>
      <c r="B354" t="s">
        <v>66</v>
      </c>
      <c r="C354" t="s">
        <v>67</v>
      </c>
      <c r="D354" t="s">
        <v>68</v>
      </c>
      <c r="E354" t="s">
        <v>69</v>
      </c>
      <c r="F354" t="s">
        <v>70</v>
      </c>
      <c r="G354" t="s">
        <v>71</v>
      </c>
      <c r="H354" t="s">
        <v>72</v>
      </c>
      <c r="I354" t="s">
        <v>73</v>
      </c>
      <c r="M354" t="s">
        <v>74</v>
      </c>
      <c r="N354" t="s">
        <v>75</v>
      </c>
      <c r="O354" t="s">
        <v>1122</v>
      </c>
      <c r="P354" t="s">
        <v>1123</v>
      </c>
      <c r="Q354" t="b">
        <v>0</v>
      </c>
      <c r="R354" t="b">
        <v>0</v>
      </c>
      <c r="S354" s="1">
        <v>45763.647488425901</v>
      </c>
      <c r="T354">
        <v>90</v>
      </c>
      <c r="U354">
        <v>88.8</v>
      </c>
      <c r="V354">
        <v>88.8</v>
      </c>
      <c r="W354">
        <v>0</v>
      </c>
      <c r="Y354">
        <v>10.7</v>
      </c>
      <c r="Z354">
        <v>34.29</v>
      </c>
      <c r="AA354">
        <v>20.58</v>
      </c>
      <c r="AB354">
        <v>42801</v>
      </c>
      <c r="AC354">
        <v>2.6</v>
      </c>
      <c r="AD354">
        <v>16.32</v>
      </c>
      <c r="AE354">
        <v>33942</v>
      </c>
      <c r="AF354">
        <v>22.67</v>
      </c>
      <c r="AG354">
        <v>47168</v>
      </c>
      <c r="AH354">
        <v>0</v>
      </c>
      <c r="AI354">
        <v>0</v>
      </c>
      <c r="AL354">
        <v>16.309999999999999</v>
      </c>
      <c r="AM354">
        <v>33932</v>
      </c>
      <c r="AN354">
        <v>17.12</v>
      </c>
      <c r="AO354">
        <v>35608</v>
      </c>
      <c r="AP354">
        <v>18.43</v>
      </c>
      <c r="AQ354">
        <v>38330</v>
      </c>
      <c r="AR354">
        <v>24.07</v>
      </c>
      <c r="AS354">
        <v>50065</v>
      </c>
      <c r="AT354">
        <v>26.91</v>
      </c>
      <c r="AU354">
        <v>55964</v>
      </c>
      <c r="AV354">
        <v>0</v>
      </c>
      <c r="AY354">
        <v>0</v>
      </c>
      <c r="AZ354">
        <v>0</v>
      </c>
      <c r="BA354">
        <v>0</v>
      </c>
      <c r="BB354">
        <v>0</v>
      </c>
      <c r="BC354">
        <v>0</v>
      </c>
      <c r="BG354">
        <v>35</v>
      </c>
      <c r="BH354">
        <v>35</v>
      </c>
      <c r="BK354">
        <v>23</v>
      </c>
      <c r="BL354">
        <v>23</v>
      </c>
      <c r="BM354" t="s">
        <v>1124</v>
      </c>
    </row>
    <row r="355" spans="1:65" x14ac:dyDescent="0.3">
      <c r="A355" t="s">
        <v>65</v>
      </c>
      <c r="B355" t="s">
        <v>66</v>
      </c>
      <c r="C355" t="s">
        <v>67</v>
      </c>
      <c r="D355" t="s">
        <v>68</v>
      </c>
      <c r="E355" t="s">
        <v>69</v>
      </c>
      <c r="F355" t="s">
        <v>70</v>
      </c>
      <c r="G355" t="s">
        <v>71</v>
      </c>
      <c r="H355" t="s">
        <v>72</v>
      </c>
      <c r="I355" t="s">
        <v>73</v>
      </c>
      <c r="M355" t="s">
        <v>74</v>
      </c>
      <c r="N355" t="s">
        <v>75</v>
      </c>
      <c r="O355" t="s">
        <v>1125</v>
      </c>
      <c r="P355" t="s">
        <v>1126</v>
      </c>
      <c r="Q355" t="b">
        <v>0</v>
      </c>
      <c r="R355" t="b">
        <v>0</v>
      </c>
      <c r="S355" s="1">
        <v>45763.647488425901</v>
      </c>
      <c r="T355">
        <v>40</v>
      </c>
      <c r="U355">
        <v>37.799999999999997</v>
      </c>
      <c r="V355">
        <v>37.799999999999997</v>
      </c>
      <c r="W355">
        <v>0</v>
      </c>
      <c r="Y355">
        <v>28.2</v>
      </c>
      <c r="Z355">
        <v>16.670000000000002</v>
      </c>
      <c r="AA355">
        <v>20.61</v>
      </c>
      <c r="AB355">
        <v>42873</v>
      </c>
      <c r="AC355">
        <v>2.5</v>
      </c>
      <c r="AD355">
        <v>17.46</v>
      </c>
      <c r="AE355">
        <v>36302</v>
      </c>
      <c r="AF355">
        <v>22.17</v>
      </c>
      <c r="AG355">
        <v>46112</v>
      </c>
      <c r="AH355">
        <v>0</v>
      </c>
      <c r="AI355">
        <v>0</v>
      </c>
      <c r="AL355">
        <v>17</v>
      </c>
      <c r="AM355">
        <v>35360</v>
      </c>
      <c r="AN355">
        <v>18.89</v>
      </c>
      <c r="AO355">
        <v>39272</v>
      </c>
      <c r="AP355">
        <v>20.25</v>
      </c>
      <c r="AQ355">
        <v>42128</v>
      </c>
      <c r="AR355">
        <v>23.1</v>
      </c>
      <c r="AS355">
        <v>48037</v>
      </c>
      <c r="AT355">
        <v>24.43</v>
      </c>
      <c r="AU355">
        <v>50810</v>
      </c>
      <c r="AV355">
        <v>0</v>
      </c>
      <c r="AY355">
        <v>0</v>
      </c>
      <c r="AZ355">
        <v>0</v>
      </c>
      <c r="BA355">
        <v>0</v>
      </c>
      <c r="BB355">
        <v>0</v>
      </c>
      <c r="BC355">
        <v>0</v>
      </c>
      <c r="BG355">
        <v>12</v>
      </c>
      <c r="BH355">
        <v>12</v>
      </c>
      <c r="BK355">
        <v>10</v>
      </c>
      <c r="BL355">
        <v>10</v>
      </c>
      <c r="BM355" t="s">
        <v>1127</v>
      </c>
    </row>
    <row r="356" spans="1:65" x14ac:dyDescent="0.3">
      <c r="A356" t="s">
        <v>65</v>
      </c>
      <c r="B356" t="s">
        <v>66</v>
      </c>
      <c r="C356" t="s">
        <v>67</v>
      </c>
      <c r="D356" t="s">
        <v>68</v>
      </c>
      <c r="E356" t="s">
        <v>69</v>
      </c>
      <c r="F356" t="s">
        <v>70</v>
      </c>
      <c r="G356" t="s">
        <v>71</v>
      </c>
      <c r="H356" t="s">
        <v>72</v>
      </c>
      <c r="I356" t="s">
        <v>73</v>
      </c>
      <c r="M356" t="s">
        <v>74</v>
      </c>
      <c r="N356" t="s">
        <v>75</v>
      </c>
      <c r="O356" t="s">
        <v>1128</v>
      </c>
      <c r="P356" t="s">
        <v>1129</v>
      </c>
      <c r="Q356" t="b">
        <v>0</v>
      </c>
      <c r="R356" t="b">
        <v>0</v>
      </c>
      <c r="S356" s="1">
        <v>45763.647488425901</v>
      </c>
      <c r="T356">
        <v>40</v>
      </c>
      <c r="U356">
        <v>44.1</v>
      </c>
      <c r="V356">
        <v>44.1</v>
      </c>
      <c r="W356">
        <v>0</v>
      </c>
      <c r="Y356">
        <v>19.7</v>
      </c>
      <c r="Z356">
        <v>22.22</v>
      </c>
      <c r="AA356">
        <v>26.43</v>
      </c>
      <c r="AB356">
        <v>54980</v>
      </c>
      <c r="AC356">
        <v>1.7</v>
      </c>
      <c r="AD356">
        <v>20.28</v>
      </c>
      <c r="AE356">
        <v>42190</v>
      </c>
      <c r="AF356">
        <v>29.46</v>
      </c>
      <c r="AG356">
        <v>61283</v>
      </c>
      <c r="AH356">
        <v>0</v>
      </c>
      <c r="AI356">
        <v>0</v>
      </c>
      <c r="AL356">
        <v>19.8</v>
      </c>
      <c r="AM356">
        <v>41176</v>
      </c>
      <c r="AN356">
        <v>20.12</v>
      </c>
      <c r="AO356">
        <v>41838</v>
      </c>
      <c r="AP356">
        <v>27.45</v>
      </c>
      <c r="AQ356">
        <v>57102</v>
      </c>
      <c r="AR356">
        <v>28.98</v>
      </c>
      <c r="AS356">
        <v>60258</v>
      </c>
      <c r="AT356">
        <v>34.35</v>
      </c>
      <c r="AU356">
        <v>71424</v>
      </c>
      <c r="AV356">
        <v>0</v>
      </c>
      <c r="AY356">
        <v>0</v>
      </c>
      <c r="AZ356">
        <v>0</v>
      </c>
      <c r="BA356">
        <v>0</v>
      </c>
      <c r="BB356">
        <v>0</v>
      </c>
      <c r="BC356">
        <v>0</v>
      </c>
      <c r="BG356">
        <v>18</v>
      </c>
      <c r="BH356">
        <v>18</v>
      </c>
      <c r="BK356">
        <v>14</v>
      </c>
      <c r="BL356">
        <v>14</v>
      </c>
      <c r="BM356" t="s">
        <v>1130</v>
      </c>
    </row>
    <row r="357" spans="1:65" x14ac:dyDescent="0.3">
      <c r="A357" t="s">
        <v>65</v>
      </c>
      <c r="B357" t="s">
        <v>66</v>
      </c>
      <c r="C357" t="s">
        <v>67</v>
      </c>
      <c r="D357" t="s">
        <v>68</v>
      </c>
      <c r="E357" t="s">
        <v>69</v>
      </c>
      <c r="F357" t="s">
        <v>70</v>
      </c>
      <c r="G357" t="s">
        <v>71</v>
      </c>
      <c r="H357" t="s">
        <v>72</v>
      </c>
      <c r="I357" t="s">
        <v>73</v>
      </c>
      <c r="M357" t="s">
        <v>74</v>
      </c>
      <c r="N357" t="s">
        <v>75</v>
      </c>
      <c r="O357" t="s">
        <v>1131</v>
      </c>
      <c r="P357" t="s">
        <v>1132</v>
      </c>
      <c r="Q357" t="b">
        <v>0</v>
      </c>
      <c r="R357" t="b">
        <v>0</v>
      </c>
      <c r="S357" s="1">
        <v>45763.647488425901</v>
      </c>
      <c r="T357">
        <v>170</v>
      </c>
      <c r="U357">
        <v>172.9</v>
      </c>
      <c r="V357">
        <v>172.9</v>
      </c>
      <c r="W357">
        <v>0</v>
      </c>
      <c r="Y357">
        <v>16.399999999999999</v>
      </c>
      <c r="Z357">
        <v>21.95</v>
      </c>
      <c r="AA357">
        <v>25.26</v>
      </c>
      <c r="AB357">
        <v>52549</v>
      </c>
      <c r="AC357">
        <v>1.8</v>
      </c>
      <c r="AD357">
        <v>19.7</v>
      </c>
      <c r="AE357">
        <v>40979</v>
      </c>
      <c r="AF357">
        <v>28</v>
      </c>
      <c r="AG357">
        <v>58240</v>
      </c>
      <c r="AH357">
        <v>0</v>
      </c>
      <c r="AI357">
        <v>0</v>
      </c>
      <c r="AL357">
        <v>18.440000000000001</v>
      </c>
      <c r="AM357">
        <v>38361</v>
      </c>
      <c r="AN357">
        <v>21.89</v>
      </c>
      <c r="AO357">
        <v>45522</v>
      </c>
      <c r="AP357">
        <v>24.02</v>
      </c>
      <c r="AQ357">
        <v>49951</v>
      </c>
      <c r="AR357">
        <v>28.9</v>
      </c>
      <c r="AS357">
        <v>60113</v>
      </c>
      <c r="AT357">
        <v>33.54</v>
      </c>
      <c r="AU357">
        <v>69747</v>
      </c>
      <c r="AV357">
        <v>0</v>
      </c>
      <c r="AY357">
        <v>0</v>
      </c>
      <c r="AZ357">
        <v>0</v>
      </c>
      <c r="BA357">
        <v>0</v>
      </c>
      <c r="BB357">
        <v>0</v>
      </c>
      <c r="BC357">
        <v>0</v>
      </c>
      <c r="BG357">
        <v>82</v>
      </c>
      <c r="BH357">
        <v>82</v>
      </c>
      <c r="BK357">
        <v>64</v>
      </c>
      <c r="BL357">
        <v>64</v>
      </c>
      <c r="BM357" t="s">
        <v>1133</v>
      </c>
    </row>
    <row r="358" spans="1:65" x14ac:dyDescent="0.3">
      <c r="A358" t="s">
        <v>65</v>
      </c>
      <c r="B358" t="s">
        <v>66</v>
      </c>
      <c r="C358" t="s">
        <v>67</v>
      </c>
      <c r="D358" t="s">
        <v>68</v>
      </c>
      <c r="E358" t="s">
        <v>69</v>
      </c>
      <c r="F358" t="s">
        <v>70</v>
      </c>
      <c r="G358" t="s">
        <v>71</v>
      </c>
      <c r="H358" t="s">
        <v>72</v>
      </c>
      <c r="I358" t="s">
        <v>73</v>
      </c>
      <c r="M358" t="s">
        <v>74</v>
      </c>
      <c r="N358" t="s">
        <v>75</v>
      </c>
      <c r="O358" t="s">
        <v>1134</v>
      </c>
      <c r="P358" t="s">
        <v>1135</v>
      </c>
      <c r="Q358" t="b">
        <v>0</v>
      </c>
      <c r="R358" t="b">
        <v>0</v>
      </c>
      <c r="S358" s="1">
        <v>45763.647488425901</v>
      </c>
      <c r="T358">
        <v>50</v>
      </c>
      <c r="U358">
        <v>48</v>
      </c>
      <c r="V358">
        <v>48</v>
      </c>
      <c r="W358">
        <v>0</v>
      </c>
      <c r="Y358">
        <v>10.7</v>
      </c>
      <c r="Z358">
        <v>14.29</v>
      </c>
      <c r="AA358">
        <v>20.83</v>
      </c>
      <c r="AB358">
        <v>43318</v>
      </c>
      <c r="AC358">
        <v>3.1</v>
      </c>
      <c r="AD358">
        <v>16.5</v>
      </c>
      <c r="AE358">
        <v>34315</v>
      </c>
      <c r="AF358">
        <v>22.96</v>
      </c>
      <c r="AG358">
        <v>47757</v>
      </c>
      <c r="AH358">
        <v>0</v>
      </c>
      <c r="AI358">
        <v>0</v>
      </c>
      <c r="AL358">
        <v>16.73</v>
      </c>
      <c r="AM358">
        <v>34812</v>
      </c>
      <c r="AN358">
        <v>17.100000000000001</v>
      </c>
      <c r="AO358">
        <v>35557</v>
      </c>
      <c r="AP358">
        <v>22.24</v>
      </c>
      <c r="AQ358">
        <v>46257</v>
      </c>
      <c r="AR358">
        <v>23.37</v>
      </c>
      <c r="AS358">
        <v>48596</v>
      </c>
      <c r="AT358">
        <v>27.47</v>
      </c>
      <c r="AU358">
        <v>57154</v>
      </c>
      <c r="AV358">
        <v>0</v>
      </c>
      <c r="AY358">
        <v>0</v>
      </c>
      <c r="AZ358">
        <v>0</v>
      </c>
      <c r="BA358">
        <v>0</v>
      </c>
      <c r="BB358">
        <v>0</v>
      </c>
      <c r="BC358">
        <v>0</v>
      </c>
      <c r="BG358">
        <v>14</v>
      </c>
      <c r="BH358">
        <v>14</v>
      </c>
      <c r="BK358">
        <v>12</v>
      </c>
      <c r="BL358">
        <v>12</v>
      </c>
      <c r="BM358" t="s">
        <v>1136</v>
      </c>
    </row>
    <row r="359" spans="1:65" x14ac:dyDescent="0.3">
      <c r="A359" t="s">
        <v>65</v>
      </c>
      <c r="B359" t="s">
        <v>66</v>
      </c>
      <c r="C359" t="s">
        <v>67</v>
      </c>
      <c r="D359" t="s">
        <v>68</v>
      </c>
      <c r="E359" t="s">
        <v>69</v>
      </c>
      <c r="F359" t="s">
        <v>70</v>
      </c>
      <c r="G359" t="s">
        <v>71</v>
      </c>
      <c r="H359" t="s">
        <v>72</v>
      </c>
      <c r="I359" t="s">
        <v>73</v>
      </c>
      <c r="M359" t="s">
        <v>74</v>
      </c>
      <c r="N359" t="s">
        <v>75</v>
      </c>
      <c r="O359" t="s">
        <v>1137</v>
      </c>
      <c r="P359" t="s">
        <v>1138</v>
      </c>
      <c r="Q359" t="b">
        <v>0</v>
      </c>
      <c r="R359" t="b">
        <v>0</v>
      </c>
      <c r="S359" s="1">
        <v>45763.647488425901</v>
      </c>
      <c r="T359">
        <v>180</v>
      </c>
      <c r="U359">
        <v>180.8</v>
      </c>
      <c r="V359">
        <v>180.8</v>
      </c>
      <c r="W359">
        <v>0</v>
      </c>
      <c r="Y359">
        <v>11.4</v>
      </c>
      <c r="Z359">
        <v>14.55</v>
      </c>
      <c r="AA359">
        <v>15.61</v>
      </c>
      <c r="AB359">
        <v>32452</v>
      </c>
      <c r="AC359">
        <v>3</v>
      </c>
      <c r="AD359">
        <v>13.92</v>
      </c>
      <c r="AE359">
        <v>28955</v>
      </c>
      <c r="AF359">
        <v>16.43</v>
      </c>
      <c r="AG359">
        <v>34170</v>
      </c>
      <c r="AH359">
        <v>0</v>
      </c>
      <c r="AI359">
        <v>0</v>
      </c>
      <c r="AL359">
        <v>13.99</v>
      </c>
      <c r="AM359">
        <v>29110</v>
      </c>
      <c r="AN359">
        <v>14.61</v>
      </c>
      <c r="AO359">
        <v>30393</v>
      </c>
      <c r="AP359">
        <v>14.88</v>
      </c>
      <c r="AQ359">
        <v>30952</v>
      </c>
      <c r="AR359">
        <v>16.690000000000001</v>
      </c>
      <c r="AS359">
        <v>34729</v>
      </c>
      <c r="AT359">
        <v>17.809999999999999</v>
      </c>
      <c r="AU359">
        <v>37037</v>
      </c>
      <c r="AV359">
        <v>0</v>
      </c>
      <c r="AY359">
        <v>0</v>
      </c>
      <c r="AZ359">
        <v>0</v>
      </c>
      <c r="BA359">
        <v>0</v>
      </c>
      <c r="BB359">
        <v>0</v>
      </c>
      <c r="BC359">
        <v>0</v>
      </c>
      <c r="BG359">
        <v>55</v>
      </c>
      <c r="BH359">
        <v>55</v>
      </c>
      <c r="BK359">
        <v>47</v>
      </c>
      <c r="BL359">
        <v>47</v>
      </c>
      <c r="BM359" t="s">
        <v>1139</v>
      </c>
    </row>
    <row r="360" spans="1:65" x14ac:dyDescent="0.3">
      <c r="A360" t="s">
        <v>65</v>
      </c>
      <c r="B360" t="s">
        <v>66</v>
      </c>
      <c r="C360" t="s">
        <v>67</v>
      </c>
      <c r="D360" t="s">
        <v>68</v>
      </c>
      <c r="E360" t="s">
        <v>69</v>
      </c>
      <c r="F360" t="s">
        <v>70</v>
      </c>
      <c r="G360" t="s">
        <v>71</v>
      </c>
      <c r="H360" t="s">
        <v>72</v>
      </c>
      <c r="I360" t="s">
        <v>73</v>
      </c>
      <c r="M360" t="s">
        <v>74</v>
      </c>
      <c r="N360" t="s">
        <v>75</v>
      </c>
      <c r="O360" t="s">
        <v>1140</v>
      </c>
      <c r="P360" t="s">
        <v>1141</v>
      </c>
      <c r="Q360" t="b">
        <v>0</v>
      </c>
      <c r="R360" t="b">
        <v>0</v>
      </c>
      <c r="S360" s="1">
        <v>45763.647488425901</v>
      </c>
      <c r="T360">
        <v>20</v>
      </c>
      <c r="U360">
        <v>22.2</v>
      </c>
      <c r="V360">
        <v>22.2</v>
      </c>
      <c r="W360">
        <v>0</v>
      </c>
      <c r="Y360">
        <v>21.1</v>
      </c>
      <c r="Z360">
        <v>66.67</v>
      </c>
      <c r="AA360">
        <v>18.399999999999999</v>
      </c>
      <c r="AB360">
        <v>38268</v>
      </c>
      <c r="AC360">
        <v>2.7</v>
      </c>
      <c r="AD360">
        <v>15.54</v>
      </c>
      <c r="AE360">
        <v>32338</v>
      </c>
      <c r="AF360">
        <v>19.809999999999999</v>
      </c>
      <c r="AG360">
        <v>41197</v>
      </c>
      <c r="AH360">
        <v>0</v>
      </c>
      <c r="AI360">
        <v>0</v>
      </c>
      <c r="AL360">
        <v>14.25</v>
      </c>
      <c r="AM360">
        <v>29638</v>
      </c>
      <c r="AN360">
        <v>16.760000000000002</v>
      </c>
      <c r="AO360">
        <v>34863</v>
      </c>
      <c r="AP360">
        <v>18.440000000000001</v>
      </c>
      <c r="AQ360">
        <v>38351</v>
      </c>
      <c r="AR360">
        <v>19.579999999999998</v>
      </c>
      <c r="AS360">
        <v>40721</v>
      </c>
      <c r="AT360">
        <v>22.68</v>
      </c>
      <c r="AU360">
        <v>47168</v>
      </c>
      <c r="AV360">
        <v>0</v>
      </c>
      <c r="AY360">
        <v>0</v>
      </c>
      <c r="AZ360">
        <v>0</v>
      </c>
      <c r="BA360">
        <v>0</v>
      </c>
      <c r="BB360">
        <v>0</v>
      </c>
      <c r="BC360">
        <v>0</v>
      </c>
      <c r="BG360">
        <v>12</v>
      </c>
      <c r="BH360">
        <v>12</v>
      </c>
      <c r="BK360">
        <v>4</v>
      </c>
      <c r="BL360">
        <v>4</v>
      </c>
      <c r="BM360" t="s">
        <v>1142</v>
      </c>
    </row>
    <row r="361" spans="1:65" x14ac:dyDescent="0.3">
      <c r="A361" t="s">
        <v>65</v>
      </c>
      <c r="B361" t="s">
        <v>66</v>
      </c>
      <c r="C361" t="s">
        <v>67</v>
      </c>
      <c r="D361" t="s">
        <v>68</v>
      </c>
      <c r="E361" t="s">
        <v>69</v>
      </c>
      <c r="F361" t="s">
        <v>70</v>
      </c>
      <c r="G361" t="s">
        <v>71</v>
      </c>
      <c r="H361" t="s">
        <v>72</v>
      </c>
      <c r="I361" t="s">
        <v>73</v>
      </c>
      <c r="M361" t="s">
        <v>74</v>
      </c>
      <c r="N361" t="s">
        <v>75</v>
      </c>
      <c r="O361" t="s">
        <v>1143</v>
      </c>
      <c r="P361" t="s">
        <v>1144</v>
      </c>
      <c r="Q361" t="b">
        <v>0</v>
      </c>
      <c r="R361" t="b">
        <v>0</v>
      </c>
      <c r="S361" s="1">
        <v>45763.647488425901</v>
      </c>
      <c r="T361">
        <v>150</v>
      </c>
      <c r="U361">
        <v>152.6</v>
      </c>
      <c r="V361">
        <v>152.6</v>
      </c>
      <c r="W361">
        <v>0</v>
      </c>
      <c r="Y361">
        <v>6.3</v>
      </c>
      <c r="Z361">
        <v>35.71</v>
      </c>
      <c r="AA361">
        <v>18.36</v>
      </c>
      <c r="AB361">
        <v>38185</v>
      </c>
      <c r="AC361">
        <v>1.2</v>
      </c>
      <c r="AD361">
        <v>15.06</v>
      </c>
      <c r="AE361">
        <v>31324</v>
      </c>
      <c r="AF361">
        <v>19.98</v>
      </c>
      <c r="AG361">
        <v>41559</v>
      </c>
      <c r="AH361">
        <v>0</v>
      </c>
      <c r="AI361">
        <v>0</v>
      </c>
      <c r="AL361">
        <v>15.06</v>
      </c>
      <c r="AM361">
        <v>31324</v>
      </c>
      <c r="AN361">
        <v>15.06</v>
      </c>
      <c r="AO361">
        <v>31324</v>
      </c>
      <c r="AP361">
        <v>18.28</v>
      </c>
      <c r="AQ361">
        <v>38009</v>
      </c>
      <c r="AR361">
        <v>19.940000000000001</v>
      </c>
      <c r="AS361">
        <v>41486</v>
      </c>
      <c r="AT361">
        <v>23.27</v>
      </c>
      <c r="AU361">
        <v>48399</v>
      </c>
      <c r="AV361">
        <v>0</v>
      </c>
      <c r="AY361">
        <v>0</v>
      </c>
      <c r="AZ361">
        <v>0</v>
      </c>
      <c r="BA361">
        <v>0</v>
      </c>
      <c r="BB361">
        <v>0</v>
      </c>
      <c r="BC361">
        <v>0</v>
      </c>
      <c r="BG361">
        <v>14</v>
      </c>
      <c r="BH361">
        <v>14</v>
      </c>
      <c r="BK361">
        <v>9</v>
      </c>
      <c r="BL361">
        <v>9</v>
      </c>
      <c r="BM361" t="s">
        <v>1145</v>
      </c>
    </row>
    <row r="362" spans="1:65" x14ac:dyDescent="0.3">
      <c r="A362" t="s">
        <v>65</v>
      </c>
      <c r="B362" t="s">
        <v>66</v>
      </c>
      <c r="C362" t="s">
        <v>67</v>
      </c>
      <c r="D362" t="s">
        <v>68</v>
      </c>
      <c r="E362" t="s">
        <v>69</v>
      </c>
      <c r="F362" t="s">
        <v>70</v>
      </c>
      <c r="G362" t="s">
        <v>71</v>
      </c>
      <c r="H362" t="s">
        <v>72</v>
      </c>
      <c r="I362" t="s">
        <v>73</v>
      </c>
      <c r="M362" t="s">
        <v>74</v>
      </c>
      <c r="N362" t="s">
        <v>75</v>
      </c>
      <c r="O362" t="s">
        <v>1146</v>
      </c>
      <c r="P362" t="s">
        <v>1147</v>
      </c>
      <c r="Q362" t="b">
        <v>0</v>
      </c>
      <c r="R362" t="b">
        <v>0</v>
      </c>
      <c r="S362" s="1">
        <v>45763.647488425901</v>
      </c>
      <c r="T362">
        <v>100</v>
      </c>
      <c r="U362">
        <v>100.5</v>
      </c>
      <c r="V362">
        <v>100.5</v>
      </c>
      <c r="W362">
        <v>0</v>
      </c>
      <c r="Y362">
        <v>5.9</v>
      </c>
      <c r="Z362">
        <v>55</v>
      </c>
      <c r="AA362">
        <v>27.08</v>
      </c>
      <c r="AB362">
        <v>56315</v>
      </c>
      <c r="AC362">
        <v>1.4</v>
      </c>
      <c r="AD362">
        <v>23.47</v>
      </c>
      <c r="AE362">
        <v>48823</v>
      </c>
      <c r="AF362">
        <v>28.85</v>
      </c>
      <c r="AG362">
        <v>60010</v>
      </c>
      <c r="AH362">
        <v>0</v>
      </c>
      <c r="AI362">
        <v>0</v>
      </c>
      <c r="AL362">
        <v>23.12</v>
      </c>
      <c r="AM362">
        <v>48088</v>
      </c>
      <c r="AN362">
        <v>24.88</v>
      </c>
      <c r="AO362">
        <v>51741</v>
      </c>
      <c r="AP362">
        <v>24.88</v>
      </c>
      <c r="AQ362">
        <v>51741</v>
      </c>
      <c r="AR362">
        <v>31.41</v>
      </c>
      <c r="AS362">
        <v>65329</v>
      </c>
      <c r="AT362">
        <v>33.770000000000003</v>
      </c>
      <c r="AU362">
        <v>70223</v>
      </c>
      <c r="AV362">
        <v>0</v>
      </c>
      <c r="AY362">
        <v>0</v>
      </c>
      <c r="AZ362">
        <v>0</v>
      </c>
      <c r="BA362">
        <v>0</v>
      </c>
      <c r="BB362">
        <v>0</v>
      </c>
      <c r="BC362">
        <v>0</v>
      </c>
      <c r="BG362">
        <v>20</v>
      </c>
      <c r="BH362">
        <v>20</v>
      </c>
      <c r="BK362">
        <v>9</v>
      </c>
      <c r="BL362">
        <v>9</v>
      </c>
      <c r="BM362" t="s">
        <v>1148</v>
      </c>
    </row>
    <row r="363" spans="1:65" x14ac:dyDescent="0.3">
      <c r="A363" t="s">
        <v>65</v>
      </c>
      <c r="B363" t="s">
        <v>66</v>
      </c>
      <c r="C363" t="s">
        <v>67</v>
      </c>
      <c r="D363" t="s">
        <v>68</v>
      </c>
      <c r="E363" t="s">
        <v>69</v>
      </c>
      <c r="F363" t="s">
        <v>70</v>
      </c>
      <c r="G363" t="s">
        <v>71</v>
      </c>
      <c r="H363" t="s">
        <v>72</v>
      </c>
      <c r="I363" t="s">
        <v>73</v>
      </c>
      <c r="M363" t="s">
        <v>74</v>
      </c>
      <c r="N363" t="s">
        <v>75</v>
      </c>
      <c r="O363" t="s">
        <v>1149</v>
      </c>
      <c r="P363" t="s">
        <v>1150</v>
      </c>
      <c r="Q363" t="b">
        <v>0</v>
      </c>
      <c r="R363" t="b">
        <v>0</v>
      </c>
      <c r="S363" s="1">
        <v>45763.647488425901</v>
      </c>
      <c r="T363">
        <v>40</v>
      </c>
      <c r="U363">
        <v>41.6</v>
      </c>
      <c r="V363">
        <v>41.6</v>
      </c>
      <c r="W363">
        <v>0</v>
      </c>
      <c r="Y363">
        <v>11.6</v>
      </c>
      <c r="Z363">
        <v>53.33</v>
      </c>
      <c r="AA363">
        <v>32.43</v>
      </c>
      <c r="AB363">
        <v>67460</v>
      </c>
      <c r="AC363">
        <v>3.4</v>
      </c>
      <c r="AD363">
        <v>24.86</v>
      </c>
      <c r="AE363">
        <v>51700</v>
      </c>
      <c r="AF363">
        <v>36.17</v>
      </c>
      <c r="AG363">
        <v>75222</v>
      </c>
      <c r="AH363">
        <v>0</v>
      </c>
      <c r="AI363">
        <v>0</v>
      </c>
      <c r="AL363">
        <v>22.6</v>
      </c>
      <c r="AM363">
        <v>47002</v>
      </c>
      <c r="AN363">
        <v>29.4</v>
      </c>
      <c r="AO363">
        <v>61148</v>
      </c>
      <c r="AP363">
        <v>32.67</v>
      </c>
      <c r="AQ363">
        <v>67947</v>
      </c>
      <c r="AR363">
        <v>39.04</v>
      </c>
      <c r="AS363">
        <v>81213</v>
      </c>
      <c r="AT363">
        <v>39.04</v>
      </c>
      <c r="AU363">
        <v>81213</v>
      </c>
      <c r="AV363">
        <v>0</v>
      </c>
      <c r="AY363">
        <v>0</v>
      </c>
      <c r="AZ363">
        <v>0</v>
      </c>
      <c r="BA363">
        <v>0</v>
      </c>
      <c r="BB363">
        <v>0</v>
      </c>
      <c r="BC363">
        <v>0</v>
      </c>
      <c r="BG363">
        <v>15</v>
      </c>
      <c r="BH363">
        <v>15</v>
      </c>
      <c r="BK363">
        <v>7</v>
      </c>
      <c r="BL363">
        <v>7</v>
      </c>
      <c r="BM363" t="s">
        <v>1151</v>
      </c>
    </row>
    <row r="364" spans="1:65" x14ac:dyDescent="0.3">
      <c r="A364" t="s">
        <v>65</v>
      </c>
      <c r="B364" t="s">
        <v>66</v>
      </c>
      <c r="C364" t="s">
        <v>67</v>
      </c>
      <c r="D364" t="s">
        <v>68</v>
      </c>
      <c r="E364" t="s">
        <v>69</v>
      </c>
      <c r="F364" t="s">
        <v>70</v>
      </c>
      <c r="G364" t="s">
        <v>71</v>
      </c>
      <c r="H364" t="s">
        <v>72</v>
      </c>
      <c r="I364" t="s">
        <v>73</v>
      </c>
      <c r="M364" t="s">
        <v>74</v>
      </c>
      <c r="N364" t="s">
        <v>75</v>
      </c>
      <c r="O364" t="s">
        <v>1152</v>
      </c>
      <c r="P364" t="s">
        <v>1153</v>
      </c>
      <c r="Q364" t="b">
        <v>0</v>
      </c>
      <c r="R364" t="b">
        <v>0</v>
      </c>
      <c r="S364" s="1">
        <v>45763.647488425901</v>
      </c>
      <c r="T364">
        <v>40</v>
      </c>
      <c r="U364">
        <v>37.700000000000003</v>
      </c>
      <c r="V364">
        <v>37.700000000000003</v>
      </c>
      <c r="W364">
        <v>0</v>
      </c>
      <c r="Y364">
        <v>9.3000000000000007</v>
      </c>
      <c r="Z364">
        <v>41.67</v>
      </c>
      <c r="AA364">
        <v>20.91</v>
      </c>
      <c r="AB364">
        <v>43494</v>
      </c>
      <c r="AC364">
        <v>3.8</v>
      </c>
      <c r="AD364">
        <v>17.440000000000001</v>
      </c>
      <c r="AE364">
        <v>36260</v>
      </c>
      <c r="AF364">
        <v>22.62</v>
      </c>
      <c r="AG364">
        <v>47054</v>
      </c>
      <c r="AH364">
        <v>0</v>
      </c>
      <c r="AI364">
        <v>0</v>
      </c>
      <c r="AL364">
        <v>15.23</v>
      </c>
      <c r="AM364">
        <v>31686</v>
      </c>
      <c r="AN364">
        <v>19.25</v>
      </c>
      <c r="AO364">
        <v>40038</v>
      </c>
      <c r="AP364">
        <v>19.84</v>
      </c>
      <c r="AQ364">
        <v>41269</v>
      </c>
      <c r="AR364">
        <v>24.11</v>
      </c>
      <c r="AS364">
        <v>50158</v>
      </c>
      <c r="AT364">
        <v>25.06</v>
      </c>
      <c r="AU364">
        <v>52135</v>
      </c>
      <c r="AV364">
        <v>0</v>
      </c>
      <c r="AY364">
        <v>0</v>
      </c>
      <c r="AZ364">
        <v>0</v>
      </c>
      <c r="BA364">
        <v>0</v>
      </c>
      <c r="BB364">
        <v>0</v>
      </c>
      <c r="BC364">
        <v>0</v>
      </c>
      <c r="BG364">
        <v>12</v>
      </c>
      <c r="BH364">
        <v>12</v>
      </c>
      <c r="BK364">
        <v>7</v>
      </c>
      <c r="BL364">
        <v>7</v>
      </c>
      <c r="BM364" t="s">
        <v>1154</v>
      </c>
    </row>
    <row r="365" spans="1:65" x14ac:dyDescent="0.3">
      <c r="A365" t="s">
        <v>65</v>
      </c>
      <c r="B365" t="s">
        <v>66</v>
      </c>
      <c r="C365" t="s">
        <v>67</v>
      </c>
      <c r="D365" t="s">
        <v>68</v>
      </c>
      <c r="E365" t="s">
        <v>69</v>
      </c>
      <c r="F365" t="s">
        <v>70</v>
      </c>
      <c r="G365" t="s">
        <v>71</v>
      </c>
      <c r="H365" t="s">
        <v>72</v>
      </c>
      <c r="I365" t="s">
        <v>73</v>
      </c>
      <c r="M365" t="s">
        <v>74</v>
      </c>
      <c r="N365" t="s">
        <v>75</v>
      </c>
      <c r="O365" t="s">
        <v>1155</v>
      </c>
      <c r="P365" t="s">
        <v>1156</v>
      </c>
      <c r="Q365" t="b">
        <v>0</v>
      </c>
      <c r="R365" t="b">
        <v>0</v>
      </c>
      <c r="S365" s="1">
        <v>45763.647488425901</v>
      </c>
      <c r="T365">
        <v>10</v>
      </c>
      <c r="U365">
        <v>13.2</v>
      </c>
      <c r="V365">
        <v>13.2</v>
      </c>
      <c r="W365">
        <v>0</v>
      </c>
      <c r="Y365">
        <v>38.1</v>
      </c>
      <c r="Z365">
        <v>40</v>
      </c>
      <c r="AA365">
        <v>33.340000000000003</v>
      </c>
      <c r="AB365">
        <v>69344</v>
      </c>
      <c r="AC365">
        <v>10.6</v>
      </c>
      <c r="AD365">
        <v>28.65</v>
      </c>
      <c r="AE365">
        <v>59596</v>
      </c>
      <c r="AF365">
        <v>35.65</v>
      </c>
      <c r="AG365">
        <v>74145</v>
      </c>
      <c r="AH365">
        <v>0</v>
      </c>
      <c r="AI365">
        <v>0</v>
      </c>
      <c r="AL365">
        <v>29.44</v>
      </c>
      <c r="AM365">
        <v>61231</v>
      </c>
      <c r="AN365">
        <v>30.98</v>
      </c>
      <c r="AO365">
        <v>64449</v>
      </c>
      <c r="AP365">
        <v>34.56</v>
      </c>
      <c r="AQ365">
        <v>71890</v>
      </c>
      <c r="AR365">
        <v>34.56</v>
      </c>
      <c r="AS365">
        <v>71890</v>
      </c>
      <c r="AT365">
        <v>35.880000000000003</v>
      </c>
      <c r="AU365">
        <v>74622</v>
      </c>
      <c r="AV365">
        <v>0</v>
      </c>
      <c r="AY365">
        <v>0</v>
      </c>
      <c r="AZ365">
        <v>0</v>
      </c>
      <c r="BA365">
        <v>0</v>
      </c>
      <c r="BB365">
        <v>0</v>
      </c>
      <c r="BC365">
        <v>0</v>
      </c>
      <c r="BG365">
        <v>5</v>
      </c>
      <c r="BH365">
        <v>5</v>
      </c>
      <c r="BK365">
        <v>3</v>
      </c>
      <c r="BL365">
        <v>3</v>
      </c>
      <c r="BM365" t="s">
        <v>1157</v>
      </c>
    </row>
    <row r="366" spans="1:65" x14ac:dyDescent="0.3">
      <c r="A366" t="s">
        <v>65</v>
      </c>
      <c r="B366" t="s">
        <v>66</v>
      </c>
      <c r="C366" t="s">
        <v>67</v>
      </c>
      <c r="D366" t="s">
        <v>68</v>
      </c>
      <c r="E366" t="s">
        <v>69</v>
      </c>
      <c r="F366" t="s">
        <v>70</v>
      </c>
      <c r="G366" t="s">
        <v>71</v>
      </c>
      <c r="H366" t="s">
        <v>72</v>
      </c>
      <c r="I366" t="s">
        <v>73</v>
      </c>
      <c r="M366" t="s">
        <v>74</v>
      </c>
      <c r="N366" t="s">
        <v>75</v>
      </c>
      <c r="O366" t="s">
        <v>1158</v>
      </c>
      <c r="P366" t="s">
        <v>1159</v>
      </c>
      <c r="Q366" t="b">
        <v>0</v>
      </c>
      <c r="R366" t="b">
        <v>0</v>
      </c>
      <c r="S366" s="1">
        <v>45763.647488425901</v>
      </c>
      <c r="T366">
        <v>40</v>
      </c>
      <c r="U366">
        <v>36.200000000000003</v>
      </c>
      <c r="V366">
        <v>36.200000000000003</v>
      </c>
      <c r="W366">
        <v>0</v>
      </c>
      <c r="Y366">
        <v>36.6</v>
      </c>
      <c r="Z366">
        <v>10.53</v>
      </c>
      <c r="AA366">
        <v>17.18</v>
      </c>
      <c r="AB366">
        <v>35743</v>
      </c>
      <c r="AC366">
        <v>17.5</v>
      </c>
      <c r="AD366">
        <v>14.43</v>
      </c>
      <c r="AE366">
        <v>30010</v>
      </c>
      <c r="AF366">
        <v>18.54</v>
      </c>
      <c r="AG366">
        <v>38568</v>
      </c>
      <c r="AH366">
        <v>0</v>
      </c>
      <c r="AI366">
        <v>0</v>
      </c>
      <c r="AL366">
        <v>14.43</v>
      </c>
      <c r="AM366">
        <v>30010</v>
      </c>
      <c r="AN366">
        <v>14.43</v>
      </c>
      <c r="AO366">
        <v>30010</v>
      </c>
      <c r="AP366">
        <v>14.43</v>
      </c>
      <c r="AQ366">
        <v>30010</v>
      </c>
      <c r="AR366">
        <v>18.559999999999999</v>
      </c>
      <c r="AS366">
        <v>38609</v>
      </c>
      <c r="AT366">
        <v>26.76</v>
      </c>
      <c r="AU366">
        <v>55663</v>
      </c>
      <c r="AV366">
        <v>0</v>
      </c>
      <c r="AY366">
        <v>0</v>
      </c>
      <c r="AZ366">
        <v>0</v>
      </c>
      <c r="BA366">
        <v>0</v>
      </c>
      <c r="BB366">
        <v>0</v>
      </c>
      <c r="BC366">
        <v>0</v>
      </c>
      <c r="BG366">
        <v>19</v>
      </c>
      <c r="BH366">
        <v>19</v>
      </c>
      <c r="BK366">
        <v>17</v>
      </c>
      <c r="BL366">
        <v>17</v>
      </c>
      <c r="BM366" t="s">
        <v>1160</v>
      </c>
    </row>
    <row r="367" spans="1:65" x14ac:dyDescent="0.3">
      <c r="A367" t="s">
        <v>65</v>
      </c>
      <c r="B367" t="s">
        <v>66</v>
      </c>
      <c r="C367" t="s">
        <v>67</v>
      </c>
      <c r="D367" t="s">
        <v>68</v>
      </c>
      <c r="E367" t="s">
        <v>69</v>
      </c>
      <c r="F367" t="s">
        <v>70</v>
      </c>
      <c r="G367" t="s">
        <v>71</v>
      </c>
      <c r="H367" t="s">
        <v>72</v>
      </c>
      <c r="I367" t="s">
        <v>73</v>
      </c>
      <c r="M367" t="s">
        <v>74</v>
      </c>
      <c r="N367" t="s">
        <v>75</v>
      </c>
      <c r="O367" t="s">
        <v>1161</v>
      </c>
      <c r="P367" t="s">
        <v>1162</v>
      </c>
      <c r="Q367" t="b">
        <v>0</v>
      </c>
      <c r="R367" t="b">
        <v>0</v>
      </c>
      <c r="S367" s="1">
        <v>45763.647488425901</v>
      </c>
      <c r="T367">
        <v>120</v>
      </c>
      <c r="U367">
        <v>117.9</v>
      </c>
      <c r="V367">
        <v>117.9</v>
      </c>
      <c r="W367">
        <v>0</v>
      </c>
      <c r="Y367">
        <v>21.6</v>
      </c>
      <c r="Z367">
        <v>17.649999999999999</v>
      </c>
      <c r="AA367">
        <v>23</v>
      </c>
      <c r="AB367">
        <v>47840</v>
      </c>
      <c r="AC367">
        <v>4</v>
      </c>
      <c r="AD367">
        <v>16.600000000000001</v>
      </c>
      <c r="AE367">
        <v>34532</v>
      </c>
      <c r="AF367">
        <v>26.15</v>
      </c>
      <c r="AG367">
        <v>54401</v>
      </c>
      <c r="AH367">
        <v>0</v>
      </c>
      <c r="AI367">
        <v>0</v>
      </c>
      <c r="AL367">
        <v>15.52</v>
      </c>
      <c r="AM367">
        <v>32297</v>
      </c>
      <c r="AN367">
        <v>18.079999999999998</v>
      </c>
      <c r="AO367">
        <v>37616</v>
      </c>
      <c r="AP367">
        <v>23.6</v>
      </c>
      <c r="AQ367">
        <v>49092</v>
      </c>
      <c r="AR367">
        <v>28.98</v>
      </c>
      <c r="AS367">
        <v>60258</v>
      </c>
      <c r="AT367">
        <v>29.9</v>
      </c>
      <c r="AU367">
        <v>62173</v>
      </c>
      <c r="AV367">
        <v>0</v>
      </c>
      <c r="AY367">
        <v>0</v>
      </c>
      <c r="AZ367">
        <v>0</v>
      </c>
      <c r="BA367">
        <v>0</v>
      </c>
      <c r="BB367">
        <v>0</v>
      </c>
      <c r="BC367">
        <v>0</v>
      </c>
      <c r="BG367">
        <v>17</v>
      </c>
      <c r="BH367">
        <v>17</v>
      </c>
      <c r="BK367">
        <v>14</v>
      </c>
      <c r="BL367">
        <v>14</v>
      </c>
      <c r="BM367" t="s">
        <v>1163</v>
      </c>
    </row>
    <row r="368" spans="1:65" x14ac:dyDescent="0.3">
      <c r="A368" t="s">
        <v>65</v>
      </c>
      <c r="B368" t="s">
        <v>66</v>
      </c>
      <c r="C368" t="s">
        <v>67</v>
      </c>
      <c r="D368" t="s">
        <v>68</v>
      </c>
      <c r="E368" t="s">
        <v>69</v>
      </c>
      <c r="F368" t="s">
        <v>70</v>
      </c>
      <c r="G368" t="s">
        <v>71</v>
      </c>
      <c r="H368" t="s">
        <v>72</v>
      </c>
      <c r="I368" t="s">
        <v>73</v>
      </c>
      <c r="M368" t="s">
        <v>74</v>
      </c>
      <c r="N368" t="s">
        <v>75</v>
      </c>
      <c r="O368" t="s">
        <v>1164</v>
      </c>
      <c r="P368" t="s">
        <v>1165</v>
      </c>
      <c r="Q368" t="b">
        <v>0</v>
      </c>
      <c r="R368" t="b">
        <v>0</v>
      </c>
      <c r="S368" s="1">
        <v>45763.647488425901</v>
      </c>
      <c r="T368">
        <v>80</v>
      </c>
      <c r="U368">
        <v>75.900000000000006</v>
      </c>
      <c r="V368">
        <v>75.900000000000006</v>
      </c>
      <c r="W368">
        <v>0</v>
      </c>
      <c r="Y368">
        <v>12.9</v>
      </c>
      <c r="Z368">
        <v>32.26</v>
      </c>
      <c r="AA368">
        <v>25.22</v>
      </c>
      <c r="AB368">
        <v>52445</v>
      </c>
      <c r="AC368">
        <v>3.2</v>
      </c>
      <c r="AD368">
        <v>18.420000000000002</v>
      </c>
      <c r="AE368">
        <v>38309</v>
      </c>
      <c r="AF368">
        <v>28.56</v>
      </c>
      <c r="AG368">
        <v>59410</v>
      </c>
      <c r="AH368">
        <v>0</v>
      </c>
      <c r="AI368">
        <v>0</v>
      </c>
      <c r="AL368">
        <v>18.79</v>
      </c>
      <c r="AM368">
        <v>39096</v>
      </c>
      <c r="AN368">
        <v>19.21</v>
      </c>
      <c r="AO368">
        <v>39955</v>
      </c>
      <c r="AP368">
        <v>24.08</v>
      </c>
      <c r="AQ368">
        <v>50086</v>
      </c>
      <c r="AR368">
        <v>30.49</v>
      </c>
      <c r="AS368">
        <v>63425</v>
      </c>
      <c r="AT368">
        <v>36.520000000000003</v>
      </c>
      <c r="AU368">
        <v>75967</v>
      </c>
      <c r="AV368">
        <v>0</v>
      </c>
      <c r="AY368">
        <v>0</v>
      </c>
      <c r="AZ368">
        <v>0</v>
      </c>
      <c r="BA368">
        <v>0</v>
      </c>
      <c r="BB368">
        <v>0</v>
      </c>
      <c r="BC368">
        <v>0</v>
      </c>
      <c r="BG368">
        <v>31</v>
      </c>
      <c r="BH368">
        <v>31</v>
      </c>
      <c r="BK368">
        <v>21</v>
      </c>
      <c r="BL368">
        <v>21</v>
      </c>
      <c r="BM368" t="s">
        <v>1166</v>
      </c>
    </row>
    <row r="369" spans="1:65" x14ac:dyDescent="0.3">
      <c r="A369" t="s">
        <v>65</v>
      </c>
      <c r="B369" t="s">
        <v>66</v>
      </c>
      <c r="C369" t="s">
        <v>67</v>
      </c>
      <c r="D369" t="s">
        <v>68</v>
      </c>
      <c r="E369" t="s">
        <v>69</v>
      </c>
      <c r="F369" t="s">
        <v>70</v>
      </c>
      <c r="G369" t="s">
        <v>71</v>
      </c>
      <c r="H369" t="s">
        <v>72</v>
      </c>
      <c r="I369" t="s">
        <v>73</v>
      </c>
      <c r="M369" t="s">
        <v>74</v>
      </c>
      <c r="N369" t="s">
        <v>75</v>
      </c>
      <c r="O369" t="s">
        <v>1167</v>
      </c>
      <c r="P369" t="s">
        <v>1168</v>
      </c>
      <c r="Q369" t="b">
        <v>0</v>
      </c>
      <c r="R369" t="b">
        <v>0</v>
      </c>
      <c r="S369" s="1">
        <v>45763.647488425901</v>
      </c>
      <c r="T369">
        <v>50</v>
      </c>
      <c r="U369">
        <v>45.2</v>
      </c>
      <c r="V369">
        <v>45.2</v>
      </c>
      <c r="W369">
        <v>0</v>
      </c>
      <c r="Y369">
        <v>21.4</v>
      </c>
      <c r="Z369">
        <v>16.670000000000002</v>
      </c>
      <c r="AA369">
        <v>22.47</v>
      </c>
      <c r="AB369">
        <v>46733</v>
      </c>
      <c r="AC369">
        <v>4</v>
      </c>
      <c r="AD369">
        <v>16.399999999999999</v>
      </c>
      <c r="AE369">
        <v>34129</v>
      </c>
      <c r="AF369">
        <v>25.46</v>
      </c>
      <c r="AG369">
        <v>52942</v>
      </c>
      <c r="AH369">
        <v>0</v>
      </c>
      <c r="AI369">
        <v>0</v>
      </c>
      <c r="AL369">
        <v>15.17</v>
      </c>
      <c r="AM369">
        <v>31552</v>
      </c>
      <c r="AN369">
        <v>18.440000000000001</v>
      </c>
      <c r="AO369">
        <v>38361</v>
      </c>
      <c r="AP369">
        <v>23.15</v>
      </c>
      <c r="AQ369">
        <v>48151</v>
      </c>
      <c r="AR369">
        <v>25.18</v>
      </c>
      <c r="AS369">
        <v>52362</v>
      </c>
      <c r="AT369">
        <v>28.39</v>
      </c>
      <c r="AU369">
        <v>59047</v>
      </c>
      <c r="AV369">
        <v>0</v>
      </c>
      <c r="AY369">
        <v>0</v>
      </c>
      <c r="AZ369">
        <v>0</v>
      </c>
      <c r="BA369">
        <v>0</v>
      </c>
      <c r="BB369">
        <v>0</v>
      </c>
      <c r="BC369">
        <v>0</v>
      </c>
      <c r="BG369">
        <v>12</v>
      </c>
      <c r="BH369">
        <v>12</v>
      </c>
      <c r="BK369">
        <v>10</v>
      </c>
      <c r="BL369">
        <v>10</v>
      </c>
      <c r="BM369" t="s">
        <v>1169</v>
      </c>
    </row>
    <row r="370" spans="1:65" x14ac:dyDescent="0.3">
      <c r="A370" t="s">
        <v>65</v>
      </c>
      <c r="B370" t="s">
        <v>66</v>
      </c>
      <c r="C370" t="s">
        <v>67</v>
      </c>
      <c r="D370" t="s">
        <v>68</v>
      </c>
      <c r="E370" t="s">
        <v>69</v>
      </c>
      <c r="F370" t="s">
        <v>70</v>
      </c>
      <c r="G370" t="s">
        <v>71</v>
      </c>
      <c r="H370" t="s">
        <v>72</v>
      </c>
      <c r="I370" t="s">
        <v>73</v>
      </c>
      <c r="M370" t="s">
        <v>74</v>
      </c>
      <c r="N370" t="s">
        <v>75</v>
      </c>
      <c r="O370" t="s">
        <v>1170</v>
      </c>
      <c r="P370" t="s">
        <v>1171</v>
      </c>
      <c r="Q370" t="b">
        <v>0</v>
      </c>
      <c r="R370" t="b">
        <v>0</v>
      </c>
      <c r="S370" s="1">
        <v>45763.647488425901</v>
      </c>
      <c r="T370">
        <v>20</v>
      </c>
      <c r="U370">
        <v>17.899999999999999</v>
      </c>
      <c r="V370">
        <v>17.899999999999999</v>
      </c>
      <c r="W370">
        <v>0</v>
      </c>
      <c r="Y370">
        <v>31.5</v>
      </c>
      <c r="Z370">
        <v>26.67</v>
      </c>
      <c r="AA370">
        <v>17.27</v>
      </c>
      <c r="AB370">
        <v>35919</v>
      </c>
      <c r="AC370">
        <v>3.4</v>
      </c>
      <c r="AD370">
        <v>14.78</v>
      </c>
      <c r="AE370">
        <v>30734</v>
      </c>
      <c r="AF370">
        <v>18.489999999999998</v>
      </c>
      <c r="AG370">
        <v>38465</v>
      </c>
      <c r="AH370">
        <v>0</v>
      </c>
      <c r="AI370">
        <v>0</v>
      </c>
      <c r="AL370">
        <v>14.65</v>
      </c>
      <c r="AM370">
        <v>30465</v>
      </c>
      <c r="AN370">
        <v>15.65</v>
      </c>
      <c r="AO370">
        <v>32545</v>
      </c>
      <c r="AP370">
        <v>17.12</v>
      </c>
      <c r="AQ370">
        <v>35608</v>
      </c>
      <c r="AR370">
        <v>19.04</v>
      </c>
      <c r="AS370">
        <v>39603</v>
      </c>
      <c r="AT370">
        <v>20.16</v>
      </c>
      <c r="AU370">
        <v>41931</v>
      </c>
      <c r="AV370">
        <v>0</v>
      </c>
      <c r="AY370">
        <v>0</v>
      </c>
      <c r="AZ370">
        <v>0</v>
      </c>
      <c r="BA370">
        <v>0</v>
      </c>
      <c r="BB370">
        <v>0</v>
      </c>
      <c r="BC370">
        <v>0</v>
      </c>
      <c r="BG370">
        <v>15</v>
      </c>
      <c r="BH370">
        <v>15</v>
      </c>
      <c r="BK370">
        <v>11</v>
      </c>
      <c r="BL370">
        <v>11</v>
      </c>
      <c r="BM370" t="s">
        <v>1172</v>
      </c>
    </row>
    <row r="371" spans="1:65" x14ac:dyDescent="0.3">
      <c r="A371" t="s">
        <v>65</v>
      </c>
      <c r="B371" t="s">
        <v>66</v>
      </c>
      <c r="C371" t="s">
        <v>67</v>
      </c>
      <c r="D371" t="s">
        <v>68</v>
      </c>
      <c r="E371" t="s">
        <v>69</v>
      </c>
      <c r="F371" t="s">
        <v>70</v>
      </c>
      <c r="G371" t="s">
        <v>71</v>
      </c>
      <c r="H371" t="s">
        <v>72</v>
      </c>
      <c r="I371" t="s">
        <v>73</v>
      </c>
      <c r="M371" t="s">
        <v>74</v>
      </c>
      <c r="N371" t="s">
        <v>75</v>
      </c>
      <c r="O371" t="s">
        <v>1173</v>
      </c>
      <c r="P371" t="s">
        <v>1174</v>
      </c>
      <c r="Q371" t="b">
        <v>0</v>
      </c>
      <c r="R371" t="b">
        <v>0</v>
      </c>
      <c r="S371" s="1">
        <v>45763.647488425901</v>
      </c>
      <c r="T371">
        <v>70</v>
      </c>
      <c r="U371">
        <v>74.400000000000006</v>
      </c>
      <c r="V371">
        <v>74.400000000000006</v>
      </c>
      <c r="W371">
        <v>0</v>
      </c>
      <c r="Y371">
        <v>9.6</v>
      </c>
      <c r="Z371">
        <v>15.38</v>
      </c>
      <c r="AA371">
        <v>23.63</v>
      </c>
      <c r="AB371">
        <v>49134</v>
      </c>
      <c r="AC371">
        <v>2.1</v>
      </c>
      <c r="AD371">
        <v>17.47</v>
      </c>
      <c r="AE371">
        <v>36333</v>
      </c>
      <c r="AF371">
        <v>26.65</v>
      </c>
      <c r="AG371">
        <v>55425</v>
      </c>
      <c r="AH371">
        <v>0</v>
      </c>
      <c r="AI371">
        <v>0</v>
      </c>
      <c r="AL371">
        <v>15.79</v>
      </c>
      <c r="AM371">
        <v>32845</v>
      </c>
      <c r="AN371">
        <v>18.489999999999998</v>
      </c>
      <c r="AO371">
        <v>38454</v>
      </c>
      <c r="AP371">
        <v>23.2</v>
      </c>
      <c r="AQ371">
        <v>48264</v>
      </c>
      <c r="AR371">
        <v>27.27</v>
      </c>
      <c r="AS371">
        <v>56709</v>
      </c>
      <c r="AT371">
        <v>28.6</v>
      </c>
      <c r="AU371">
        <v>59492</v>
      </c>
      <c r="AV371">
        <v>0</v>
      </c>
      <c r="AY371">
        <v>0</v>
      </c>
      <c r="AZ371">
        <v>0</v>
      </c>
      <c r="BA371">
        <v>0</v>
      </c>
      <c r="BB371">
        <v>0</v>
      </c>
      <c r="BC371">
        <v>0</v>
      </c>
      <c r="BG371">
        <v>52</v>
      </c>
      <c r="BH371">
        <v>52</v>
      </c>
      <c r="BK371">
        <v>44</v>
      </c>
      <c r="BL371">
        <v>44</v>
      </c>
      <c r="BM371" t="s">
        <v>1175</v>
      </c>
    </row>
    <row r="372" spans="1:65" x14ac:dyDescent="0.3">
      <c r="A372" t="s">
        <v>65</v>
      </c>
      <c r="B372" t="s">
        <v>66</v>
      </c>
      <c r="C372" t="s">
        <v>67</v>
      </c>
      <c r="D372" t="s">
        <v>68</v>
      </c>
      <c r="E372" t="s">
        <v>69</v>
      </c>
      <c r="F372" t="s">
        <v>70</v>
      </c>
      <c r="G372" t="s">
        <v>71</v>
      </c>
      <c r="H372" t="s">
        <v>72</v>
      </c>
      <c r="I372" t="s">
        <v>73</v>
      </c>
      <c r="M372" t="s">
        <v>74</v>
      </c>
      <c r="N372" t="s">
        <v>75</v>
      </c>
      <c r="O372" t="s">
        <v>1176</v>
      </c>
      <c r="P372" t="s">
        <v>1177</v>
      </c>
      <c r="Q372" t="b">
        <v>0</v>
      </c>
      <c r="R372" t="b">
        <v>0</v>
      </c>
      <c r="S372" s="1">
        <v>45763.647488425901</v>
      </c>
      <c r="T372">
        <v>110</v>
      </c>
      <c r="U372">
        <v>113.6</v>
      </c>
      <c r="V372">
        <v>113.6</v>
      </c>
      <c r="W372">
        <v>0</v>
      </c>
      <c r="Y372">
        <v>16</v>
      </c>
      <c r="Z372">
        <v>19.350000000000001</v>
      </c>
      <c r="AA372">
        <v>26.26</v>
      </c>
      <c r="AB372">
        <v>54629</v>
      </c>
      <c r="AC372">
        <v>2.2999999999999998</v>
      </c>
      <c r="AD372">
        <v>21.16</v>
      </c>
      <c r="AE372">
        <v>44011</v>
      </c>
      <c r="AF372">
        <v>28.78</v>
      </c>
      <c r="AG372">
        <v>59865</v>
      </c>
      <c r="AH372">
        <v>0</v>
      </c>
      <c r="AI372">
        <v>0</v>
      </c>
      <c r="AL372">
        <v>19.649999999999999</v>
      </c>
      <c r="AM372">
        <v>40876</v>
      </c>
      <c r="AN372">
        <v>22.77</v>
      </c>
      <c r="AO372">
        <v>47354</v>
      </c>
      <c r="AP372">
        <v>25.25</v>
      </c>
      <c r="AQ372">
        <v>52518</v>
      </c>
      <c r="AR372">
        <v>28.93</v>
      </c>
      <c r="AS372">
        <v>60175</v>
      </c>
      <c r="AT372">
        <v>32.69</v>
      </c>
      <c r="AU372">
        <v>67999</v>
      </c>
      <c r="AV372">
        <v>0</v>
      </c>
      <c r="AY372">
        <v>0</v>
      </c>
      <c r="AZ372">
        <v>0</v>
      </c>
      <c r="BA372">
        <v>0</v>
      </c>
      <c r="BB372">
        <v>0</v>
      </c>
      <c r="BC372">
        <v>0</v>
      </c>
      <c r="BG372">
        <v>31</v>
      </c>
      <c r="BH372">
        <v>31</v>
      </c>
      <c r="BK372">
        <v>25</v>
      </c>
      <c r="BL372">
        <v>25</v>
      </c>
      <c r="BM372" t="s">
        <v>1178</v>
      </c>
    </row>
    <row r="373" spans="1:65" x14ac:dyDescent="0.3">
      <c r="A373" t="s">
        <v>65</v>
      </c>
      <c r="B373" t="s">
        <v>66</v>
      </c>
      <c r="C373" t="s">
        <v>67</v>
      </c>
      <c r="D373" t="s">
        <v>68</v>
      </c>
      <c r="E373" t="s">
        <v>69</v>
      </c>
      <c r="F373" t="s">
        <v>70</v>
      </c>
      <c r="G373" t="s">
        <v>71</v>
      </c>
      <c r="H373" t="s">
        <v>72</v>
      </c>
      <c r="I373" t="s">
        <v>73</v>
      </c>
      <c r="M373" t="s">
        <v>74</v>
      </c>
      <c r="N373" t="s">
        <v>75</v>
      </c>
      <c r="O373" t="s">
        <v>1179</v>
      </c>
      <c r="P373" t="s">
        <v>1180</v>
      </c>
      <c r="Q373" t="b">
        <v>0</v>
      </c>
      <c r="R373" t="b">
        <v>0</v>
      </c>
      <c r="S373" s="1">
        <v>45763.647488425901</v>
      </c>
      <c r="T373">
        <v>170</v>
      </c>
      <c r="U373">
        <v>168.7</v>
      </c>
      <c r="V373">
        <v>168.7</v>
      </c>
      <c r="W373">
        <v>0</v>
      </c>
      <c r="Y373">
        <v>4.7</v>
      </c>
      <c r="Z373">
        <v>35.54</v>
      </c>
      <c r="AA373">
        <v>32.32</v>
      </c>
      <c r="AB373">
        <v>67211</v>
      </c>
      <c r="AC373">
        <v>1.6</v>
      </c>
      <c r="AD373">
        <v>23.54</v>
      </c>
      <c r="AE373">
        <v>48957</v>
      </c>
      <c r="AF373">
        <v>36.630000000000003</v>
      </c>
      <c r="AG373">
        <v>76203</v>
      </c>
      <c r="AH373">
        <v>0</v>
      </c>
      <c r="AI373">
        <v>0</v>
      </c>
      <c r="AL373">
        <v>22.21</v>
      </c>
      <c r="AM373">
        <v>46204</v>
      </c>
      <c r="AN373">
        <v>25.48</v>
      </c>
      <c r="AO373">
        <v>52992</v>
      </c>
      <c r="AP373">
        <v>29.66</v>
      </c>
      <c r="AQ373">
        <v>61674</v>
      </c>
      <c r="AR373">
        <v>38.14</v>
      </c>
      <c r="AS373">
        <v>79328</v>
      </c>
      <c r="AT373">
        <v>44.61</v>
      </c>
      <c r="AU373">
        <v>92781</v>
      </c>
      <c r="AV373">
        <v>0</v>
      </c>
      <c r="AY373">
        <v>0</v>
      </c>
      <c r="AZ373">
        <v>0</v>
      </c>
      <c r="BA373">
        <v>0</v>
      </c>
      <c r="BB373">
        <v>0</v>
      </c>
      <c r="BC373">
        <v>0</v>
      </c>
      <c r="BG373">
        <v>121</v>
      </c>
      <c r="BH373">
        <v>121</v>
      </c>
      <c r="BK373">
        <v>78</v>
      </c>
      <c r="BL373">
        <v>78</v>
      </c>
    </row>
    <row r="374" spans="1:65" x14ac:dyDescent="0.3">
      <c r="A374" t="s">
        <v>65</v>
      </c>
      <c r="B374" t="s">
        <v>66</v>
      </c>
      <c r="C374" t="s">
        <v>67</v>
      </c>
      <c r="D374" t="s">
        <v>68</v>
      </c>
      <c r="E374" t="s">
        <v>69</v>
      </c>
      <c r="F374" t="s">
        <v>70</v>
      </c>
      <c r="G374" t="s">
        <v>71</v>
      </c>
      <c r="H374" t="s">
        <v>72</v>
      </c>
      <c r="I374" t="s">
        <v>73</v>
      </c>
      <c r="M374" t="s">
        <v>74</v>
      </c>
      <c r="N374" t="s">
        <v>75</v>
      </c>
      <c r="O374" t="s">
        <v>1181</v>
      </c>
      <c r="P374" t="s">
        <v>1182</v>
      </c>
      <c r="Q374" t="b">
        <v>0</v>
      </c>
      <c r="R374" t="b">
        <v>0</v>
      </c>
      <c r="S374" s="1">
        <v>45763.647488425901</v>
      </c>
      <c r="T374">
        <v>40</v>
      </c>
      <c r="U374">
        <v>44.7</v>
      </c>
      <c r="V374">
        <v>44.7</v>
      </c>
      <c r="W374">
        <v>0</v>
      </c>
      <c r="Y374">
        <v>15.5</v>
      </c>
      <c r="Z374">
        <v>30</v>
      </c>
      <c r="AB374">
        <v>81657</v>
      </c>
      <c r="AC374">
        <v>2.8</v>
      </c>
      <c r="AE374">
        <v>48719</v>
      </c>
      <c r="AG374">
        <v>97872</v>
      </c>
      <c r="AH374">
        <v>0</v>
      </c>
      <c r="AI374">
        <v>0</v>
      </c>
      <c r="AM374">
        <v>47373</v>
      </c>
      <c r="AO374">
        <v>51502</v>
      </c>
      <c r="AQ374">
        <v>75448</v>
      </c>
      <c r="AS374">
        <v>110435</v>
      </c>
      <c r="AU374">
        <v>140134</v>
      </c>
      <c r="AV374">
        <v>0</v>
      </c>
      <c r="AY374">
        <v>0</v>
      </c>
      <c r="AZ374">
        <v>0</v>
      </c>
      <c r="BA374">
        <v>0</v>
      </c>
      <c r="BB374">
        <v>0</v>
      </c>
      <c r="BC374">
        <v>0</v>
      </c>
      <c r="BG374">
        <v>20</v>
      </c>
      <c r="BH374">
        <v>20</v>
      </c>
      <c r="BK374">
        <v>14</v>
      </c>
      <c r="BL374">
        <v>14</v>
      </c>
      <c r="BM374" t="s">
        <v>1183</v>
      </c>
    </row>
    <row r="375" spans="1:65" x14ac:dyDescent="0.3">
      <c r="A375" t="s">
        <v>65</v>
      </c>
      <c r="B375" t="s">
        <v>66</v>
      </c>
      <c r="C375" t="s">
        <v>67</v>
      </c>
      <c r="D375" t="s">
        <v>68</v>
      </c>
      <c r="E375" t="s">
        <v>69</v>
      </c>
      <c r="F375" t="s">
        <v>70</v>
      </c>
      <c r="G375" t="s">
        <v>71</v>
      </c>
      <c r="H375" t="s">
        <v>72</v>
      </c>
      <c r="I375" t="s">
        <v>73</v>
      </c>
      <c r="M375" t="s">
        <v>74</v>
      </c>
      <c r="N375" t="s">
        <v>75</v>
      </c>
      <c r="O375" t="s">
        <v>1184</v>
      </c>
      <c r="P375" t="s">
        <v>1185</v>
      </c>
      <c r="Q375" t="b">
        <v>0</v>
      </c>
      <c r="R375" t="b">
        <v>0</v>
      </c>
      <c r="S375" s="1">
        <v>45763.647488425901</v>
      </c>
      <c r="T375">
        <v>20</v>
      </c>
      <c r="U375">
        <v>21</v>
      </c>
      <c r="V375">
        <v>21</v>
      </c>
      <c r="W375">
        <v>0</v>
      </c>
      <c r="Y375">
        <v>9</v>
      </c>
      <c r="Z375">
        <v>40</v>
      </c>
      <c r="AA375">
        <v>46.7</v>
      </c>
      <c r="AB375">
        <v>97137</v>
      </c>
      <c r="AC375">
        <v>2.4</v>
      </c>
      <c r="AD375">
        <v>37.72</v>
      </c>
      <c r="AE375">
        <v>78459</v>
      </c>
      <c r="AF375">
        <v>51.12</v>
      </c>
      <c r="AG375">
        <v>106326</v>
      </c>
      <c r="AH375">
        <v>0</v>
      </c>
      <c r="AI375">
        <v>0</v>
      </c>
      <c r="AL375">
        <v>34.96</v>
      </c>
      <c r="AM375">
        <v>72706</v>
      </c>
      <c r="AN375">
        <v>39.83</v>
      </c>
      <c r="AO375">
        <v>82847</v>
      </c>
      <c r="AP375">
        <v>49.02</v>
      </c>
      <c r="AQ375">
        <v>101960</v>
      </c>
      <c r="AR375">
        <v>54.22</v>
      </c>
      <c r="AS375">
        <v>112784</v>
      </c>
      <c r="AT375">
        <v>56.23</v>
      </c>
      <c r="AU375">
        <v>116964</v>
      </c>
      <c r="AV375">
        <v>0</v>
      </c>
      <c r="AY375">
        <v>0</v>
      </c>
      <c r="AZ375">
        <v>0</v>
      </c>
      <c r="BA375">
        <v>0</v>
      </c>
      <c r="BB375">
        <v>0</v>
      </c>
      <c r="BC375">
        <v>0</v>
      </c>
      <c r="BG375">
        <v>5</v>
      </c>
      <c r="BH375">
        <v>5</v>
      </c>
      <c r="BK375">
        <v>3</v>
      </c>
      <c r="BL375">
        <v>3</v>
      </c>
      <c r="BM375" t="s">
        <v>1186</v>
      </c>
    </row>
    <row r="376" spans="1:65" x14ac:dyDescent="0.3">
      <c r="A376" t="s">
        <v>65</v>
      </c>
      <c r="B376" t="s">
        <v>66</v>
      </c>
      <c r="C376" t="s">
        <v>67</v>
      </c>
      <c r="D376" t="s">
        <v>68</v>
      </c>
      <c r="E376" t="s">
        <v>69</v>
      </c>
      <c r="F376" t="s">
        <v>70</v>
      </c>
      <c r="G376" t="s">
        <v>71</v>
      </c>
      <c r="H376" t="s">
        <v>72</v>
      </c>
      <c r="I376" t="s">
        <v>73</v>
      </c>
      <c r="M376" t="s">
        <v>74</v>
      </c>
      <c r="N376" t="s">
        <v>75</v>
      </c>
      <c r="O376" t="s">
        <v>1187</v>
      </c>
      <c r="P376" t="s">
        <v>1188</v>
      </c>
      <c r="Q376" t="b">
        <v>0</v>
      </c>
      <c r="R376" t="b">
        <v>0</v>
      </c>
      <c r="S376" s="1">
        <v>45763.647488425901</v>
      </c>
      <c r="T376">
        <v>60</v>
      </c>
      <c r="U376">
        <v>59.1</v>
      </c>
      <c r="V376">
        <v>59.1</v>
      </c>
      <c r="W376">
        <v>0</v>
      </c>
      <c r="Y376">
        <v>9.3000000000000007</v>
      </c>
      <c r="Z376">
        <v>44.44</v>
      </c>
      <c r="AA376">
        <v>22.34</v>
      </c>
      <c r="AB376">
        <v>46473</v>
      </c>
      <c r="AC376">
        <v>1.6</v>
      </c>
      <c r="AD376">
        <v>17.739999999999998</v>
      </c>
      <c r="AE376">
        <v>36891</v>
      </c>
      <c r="AF376">
        <v>24.61</v>
      </c>
      <c r="AG376">
        <v>51192</v>
      </c>
      <c r="AH376">
        <v>0</v>
      </c>
      <c r="AI376">
        <v>0</v>
      </c>
      <c r="AL376">
        <v>18.37</v>
      </c>
      <c r="AM376">
        <v>38205</v>
      </c>
      <c r="AN376">
        <v>18.45</v>
      </c>
      <c r="AO376">
        <v>38381</v>
      </c>
      <c r="AP376">
        <v>19.97</v>
      </c>
      <c r="AQ376">
        <v>41537</v>
      </c>
      <c r="AR376">
        <v>23.91</v>
      </c>
      <c r="AS376">
        <v>49754</v>
      </c>
      <c r="AT376">
        <v>28.54</v>
      </c>
      <c r="AU376">
        <v>59357</v>
      </c>
      <c r="AV376">
        <v>0</v>
      </c>
      <c r="AY376">
        <v>0</v>
      </c>
      <c r="AZ376">
        <v>0</v>
      </c>
      <c r="BA376">
        <v>0</v>
      </c>
      <c r="BB376">
        <v>0</v>
      </c>
      <c r="BC376">
        <v>0</v>
      </c>
      <c r="BG376">
        <v>9</v>
      </c>
      <c r="BH376">
        <v>9</v>
      </c>
      <c r="BK376">
        <v>5</v>
      </c>
      <c r="BL376">
        <v>5</v>
      </c>
      <c r="BM376" t="s">
        <v>1189</v>
      </c>
    </row>
    <row r="377" spans="1:65" x14ac:dyDescent="0.3">
      <c r="A377" t="s">
        <v>65</v>
      </c>
      <c r="B377" t="s">
        <v>66</v>
      </c>
      <c r="C377" t="s">
        <v>67</v>
      </c>
      <c r="D377" t="s">
        <v>68</v>
      </c>
      <c r="E377" t="s">
        <v>69</v>
      </c>
      <c r="F377" t="s">
        <v>70</v>
      </c>
      <c r="G377" t="s">
        <v>71</v>
      </c>
      <c r="H377" t="s">
        <v>72</v>
      </c>
      <c r="I377" t="s">
        <v>73</v>
      </c>
      <c r="M377" t="s">
        <v>74</v>
      </c>
      <c r="N377" t="s">
        <v>75</v>
      </c>
      <c r="O377" t="s">
        <v>1190</v>
      </c>
      <c r="P377" t="s">
        <v>1191</v>
      </c>
      <c r="Q377" t="b">
        <v>0</v>
      </c>
      <c r="R377" t="b">
        <v>0</v>
      </c>
      <c r="S377" s="1">
        <v>45763.647488425901</v>
      </c>
      <c r="T377">
        <v>280</v>
      </c>
      <c r="U377">
        <v>277.2</v>
      </c>
      <c r="V377">
        <v>277.2</v>
      </c>
      <c r="W377">
        <v>0</v>
      </c>
      <c r="Y377">
        <v>16.899999999999999</v>
      </c>
      <c r="Z377">
        <v>8.57</v>
      </c>
      <c r="AA377">
        <v>21.13</v>
      </c>
      <c r="AB377">
        <v>43938</v>
      </c>
      <c r="AC377">
        <v>7.4</v>
      </c>
      <c r="AD377">
        <v>12.81</v>
      </c>
      <c r="AE377">
        <v>26636</v>
      </c>
      <c r="AF377">
        <v>25.23</v>
      </c>
      <c r="AG377">
        <v>52465</v>
      </c>
      <c r="AH377">
        <v>0</v>
      </c>
      <c r="AI377">
        <v>0</v>
      </c>
      <c r="AL377">
        <v>11.77</v>
      </c>
      <c r="AM377">
        <v>24473</v>
      </c>
      <c r="AN377">
        <v>13.6</v>
      </c>
      <c r="AO377">
        <v>28271</v>
      </c>
      <c r="AP377">
        <v>19.37</v>
      </c>
      <c r="AQ377">
        <v>40285</v>
      </c>
      <c r="AR377">
        <v>25.56</v>
      </c>
      <c r="AS377">
        <v>53168</v>
      </c>
      <c r="AT377">
        <v>33.630000000000003</v>
      </c>
      <c r="AU377">
        <v>69943</v>
      </c>
      <c r="AV377">
        <v>0</v>
      </c>
      <c r="AY377">
        <v>0</v>
      </c>
      <c r="AZ377">
        <v>0</v>
      </c>
      <c r="BA377">
        <v>0</v>
      </c>
      <c r="BB377">
        <v>0</v>
      </c>
      <c r="BC377">
        <v>0</v>
      </c>
      <c r="BG377">
        <v>140</v>
      </c>
      <c r="BH377">
        <v>140</v>
      </c>
      <c r="BK377">
        <v>128</v>
      </c>
      <c r="BL377">
        <v>128</v>
      </c>
      <c r="BM377" t="s">
        <v>1192</v>
      </c>
    </row>
    <row r="378" spans="1:65" x14ac:dyDescent="0.3">
      <c r="A378" t="s">
        <v>65</v>
      </c>
      <c r="B378" t="s">
        <v>66</v>
      </c>
      <c r="C378" t="s">
        <v>67</v>
      </c>
      <c r="D378" t="s">
        <v>68</v>
      </c>
      <c r="E378" t="s">
        <v>69</v>
      </c>
      <c r="F378" t="s">
        <v>70</v>
      </c>
      <c r="G378" t="s">
        <v>71</v>
      </c>
      <c r="H378" t="s">
        <v>72</v>
      </c>
      <c r="I378" t="s">
        <v>73</v>
      </c>
      <c r="M378" t="s">
        <v>74</v>
      </c>
      <c r="N378" t="s">
        <v>75</v>
      </c>
      <c r="O378" t="s">
        <v>1193</v>
      </c>
      <c r="P378" t="s">
        <v>1194</v>
      </c>
      <c r="Q378" t="b">
        <v>0</v>
      </c>
      <c r="R378" t="b">
        <v>0</v>
      </c>
      <c r="S378" s="1">
        <v>45763.647488425901</v>
      </c>
      <c r="T378">
        <v>760</v>
      </c>
      <c r="U378">
        <v>757.7</v>
      </c>
      <c r="V378">
        <v>757.7</v>
      </c>
      <c r="W378">
        <v>0</v>
      </c>
      <c r="Y378">
        <v>6</v>
      </c>
      <c r="Z378">
        <v>18.18</v>
      </c>
      <c r="AA378">
        <v>28.45</v>
      </c>
      <c r="AB378">
        <v>59181</v>
      </c>
      <c r="AC378">
        <v>1.6</v>
      </c>
      <c r="AD378">
        <v>22.76</v>
      </c>
      <c r="AE378">
        <v>47322</v>
      </c>
      <c r="AF378">
        <v>31.26</v>
      </c>
      <c r="AG378">
        <v>65017</v>
      </c>
      <c r="AH378">
        <v>0</v>
      </c>
      <c r="AI378">
        <v>0</v>
      </c>
      <c r="AL378">
        <v>21.94</v>
      </c>
      <c r="AM378">
        <v>45625</v>
      </c>
      <c r="AN378">
        <v>24.36</v>
      </c>
      <c r="AO378">
        <v>50664</v>
      </c>
      <c r="AP378">
        <v>28.02</v>
      </c>
      <c r="AQ378">
        <v>58291</v>
      </c>
      <c r="AR378">
        <v>30.41</v>
      </c>
      <c r="AS378">
        <v>63258</v>
      </c>
      <c r="AT378">
        <v>38.74</v>
      </c>
      <c r="AU378">
        <v>80580</v>
      </c>
      <c r="AV378">
        <v>0</v>
      </c>
      <c r="AY378">
        <v>0</v>
      </c>
      <c r="AZ378">
        <v>0</v>
      </c>
      <c r="BA378">
        <v>0</v>
      </c>
      <c r="BB378">
        <v>0</v>
      </c>
      <c r="BC378">
        <v>0</v>
      </c>
      <c r="BG378">
        <v>209</v>
      </c>
      <c r="BH378">
        <v>209</v>
      </c>
      <c r="BK378">
        <v>171</v>
      </c>
      <c r="BL378">
        <v>171</v>
      </c>
      <c r="BM378" t="s">
        <v>1195</v>
      </c>
    </row>
    <row r="379" spans="1:65" x14ac:dyDescent="0.3">
      <c r="A379" t="s">
        <v>65</v>
      </c>
      <c r="B379" t="s">
        <v>66</v>
      </c>
      <c r="C379" t="s">
        <v>67</v>
      </c>
      <c r="D379" t="s">
        <v>68</v>
      </c>
      <c r="E379" t="s">
        <v>69</v>
      </c>
      <c r="F379" t="s">
        <v>70</v>
      </c>
      <c r="G379" t="s">
        <v>71</v>
      </c>
      <c r="H379" t="s">
        <v>72</v>
      </c>
      <c r="I379" t="s">
        <v>73</v>
      </c>
      <c r="M379" t="s">
        <v>74</v>
      </c>
      <c r="N379" t="s">
        <v>75</v>
      </c>
      <c r="O379" t="s">
        <v>1196</v>
      </c>
      <c r="P379" t="s">
        <v>1197</v>
      </c>
      <c r="Q379" t="b">
        <v>0</v>
      </c>
      <c r="R379" t="b">
        <v>0</v>
      </c>
      <c r="S379" s="1">
        <v>45763.647488425901</v>
      </c>
      <c r="T379">
        <v>650</v>
      </c>
      <c r="U379">
        <v>649</v>
      </c>
      <c r="V379">
        <v>649</v>
      </c>
      <c r="W379">
        <v>0</v>
      </c>
      <c r="Y379">
        <v>6.8</v>
      </c>
      <c r="Z379">
        <v>19.16</v>
      </c>
      <c r="AA379">
        <v>21.99</v>
      </c>
      <c r="AB379">
        <v>45738</v>
      </c>
      <c r="AC379">
        <v>1.6</v>
      </c>
      <c r="AD379">
        <v>16.34</v>
      </c>
      <c r="AE379">
        <v>33993</v>
      </c>
      <c r="AF379">
        <v>24.77</v>
      </c>
      <c r="AG379">
        <v>51523</v>
      </c>
      <c r="AH379">
        <v>0</v>
      </c>
      <c r="AI379">
        <v>0</v>
      </c>
      <c r="AL379">
        <v>14.88</v>
      </c>
      <c r="AM379">
        <v>30961</v>
      </c>
      <c r="AN379">
        <v>18.329999999999998</v>
      </c>
      <c r="AO379">
        <v>38112</v>
      </c>
      <c r="AP379">
        <v>21.8</v>
      </c>
      <c r="AQ379">
        <v>45356</v>
      </c>
      <c r="AR379">
        <v>23.75</v>
      </c>
      <c r="AS379">
        <v>49402</v>
      </c>
      <c r="AT379">
        <v>29.75</v>
      </c>
      <c r="AU379">
        <v>61881</v>
      </c>
      <c r="AV379">
        <v>0</v>
      </c>
      <c r="AY379">
        <v>0</v>
      </c>
      <c r="AZ379">
        <v>0</v>
      </c>
      <c r="BA379">
        <v>0</v>
      </c>
      <c r="BB379">
        <v>0</v>
      </c>
      <c r="BC379">
        <v>0</v>
      </c>
      <c r="BG379">
        <v>261</v>
      </c>
      <c r="BH379">
        <v>261</v>
      </c>
      <c r="BK379">
        <v>211</v>
      </c>
      <c r="BL379">
        <v>211</v>
      </c>
      <c r="BM379" t="s">
        <v>1198</v>
      </c>
    </row>
    <row r="380" spans="1:65" x14ac:dyDescent="0.3">
      <c r="A380" t="s">
        <v>65</v>
      </c>
      <c r="B380" t="s">
        <v>66</v>
      </c>
      <c r="C380" t="s">
        <v>67</v>
      </c>
      <c r="D380" t="s">
        <v>68</v>
      </c>
      <c r="E380" t="s">
        <v>69</v>
      </c>
      <c r="F380" t="s">
        <v>70</v>
      </c>
      <c r="G380" t="s">
        <v>71</v>
      </c>
      <c r="H380" t="s">
        <v>72</v>
      </c>
      <c r="I380" t="s">
        <v>73</v>
      </c>
      <c r="M380" t="s">
        <v>74</v>
      </c>
      <c r="N380" t="s">
        <v>75</v>
      </c>
      <c r="O380" t="s">
        <v>1199</v>
      </c>
      <c r="P380" t="s">
        <v>1200</v>
      </c>
      <c r="Q380" t="b">
        <v>0</v>
      </c>
      <c r="R380" t="b">
        <v>0</v>
      </c>
      <c r="S380" s="1">
        <v>45763.647488425901</v>
      </c>
      <c r="T380">
        <v>140</v>
      </c>
      <c r="U380">
        <v>136.9</v>
      </c>
      <c r="V380">
        <v>136.9</v>
      </c>
      <c r="W380">
        <v>0</v>
      </c>
      <c r="Y380">
        <v>3.1</v>
      </c>
      <c r="Z380">
        <v>41.67</v>
      </c>
      <c r="AA380">
        <v>20.64</v>
      </c>
      <c r="AB380">
        <v>42944</v>
      </c>
      <c r="AC380">
        <v>1.3</v>
      </c>
      <c r="AD380">
        <v>18.05</v>
      </c>
      <c r="AE380">
        <v>37543</v>
      </c>
      <c r="AF380">
        <v>21.93</v>
      </c>
      <c r="AG380">
        <v>45604</v>
      </c>
      <c r="AH380">
        <v>0</v>
      </c>
      <c r="AI380">
        <v>0</v>
      </c>
      <c r="AL380">
        <v>16.54</v>
      </c>
      <c r="AM380">
        <v>34397</v>
      </c>
      <c r="AN380">
        <v>19.37</v>
      </c>
      <c r="AO380">
        <v>40295</v>
      </c>
      <c r="AP380">
        <v>19.71</v>
      </c>
      <c r="AQ380">
        <v>40989</v>
      </c>
      <c r="AR380">
        <v>21.81</v>
      </c>
      <c r="AS380">
        <v>45376</v>
      </c>
      <c r="AT380">
        <v>24.77</v>
      </c>
      <c r="AU380">
        <v>51523</v>
      </c>
      <c r="AV380">
        <v>0</v>
      </c>
      <c r="AY380">
        <v>0</v>
      </c>
      <c r="AZ380">
        <v>0</v>
      </c>
      <c r="BA380">
        <v>0</v>
      </c>
      <c r="BB380">
        <v>0</v>
      </c>
      <c r="BC380">
        <v>0</v>
      </c>
      <c r="BG380">
        <v>12</v>
      </c>
      <c r="BH380">
        <v>12</v>
      </c>
      <c r="BK380">
        <v>7</v>
      </c>
      <c r="BL380">
        <v>7</v>
      </c>
      <c r="BM380" t="s">
        <v>1201</v>
      </c>
    </row>
    <row r="381" spans="1:65" x14ac:dyDescent="0.3">
      <c r="A381" t="s">
        <v>65</v>
      </c>
      <c r="B381" t="s">
        <v>66</v>
      </c>
      <c r="C381" t="s">
        <v>67</v>
      </c>
      <c r="D381" t="s">
        <v>68</v>
      </c>
      <c r="E381" t="s">
        <v>69</v>
      </c>
      <c r="F381" t="s">
        <v>70</v>
      </c>
      <c r="G381" t="s">
        <v>71</v>
      </c>
      <c r="H381" t="s">
        <v>72</v>
      </c>
      <c r="I381" t="s">
        <v>73</v>
      </c>
      <c r="M381" t="s">
        <v>74</v>
      </c>
      <c r="N381" t="s">
        <v>75</v>
      </c>
      <c r="O381" t="s">
        <v>1202</v>
      </c>
      <c r="P381" t="s">
        <v>1203</v>
      </c>
      <c r="Q381" t="b">
        <v>0</v>
      </c>
      <c r="R381" t="b">
        <v>0</v>
      </c>
      <c r="S381" s="1">
        <v>45763.647488425901</v>
      </c>
      <c r="T381">
        <v>90</v>
      </c>
      <c r="U381">
        <v>89.5</v>
      </c>
      <c r="V381">
        <v>89.5</v>
      </c>
      <c r="W381">
        <v>0</v>
      </c>
      <c r="Y381">
        <v>13</v>
      </c>
      <c r="Z381">
        <v>27.78</v>
      </c>
      <c r="AA381">
        <v>17.100000000000001</v>
      </c>
      <c r="AB381">
        <v>35556</v>
      </c>
      <c r="AC381">
        <v>1.3</v>
      </c>
      <c r="AD381">
        <v>15.1</v>
      </c>
      <c r="AE381">
        <v>31396</v>
      </c>
      <c r="AF381">
        <v>18.079999999999998</v>
      </c>
      <c r="AG381">
        <v>37605</v>
      </c>
      <c r="AH381">
        <v>0</v>
      </c>
      <c r="AI381">
        <v>0</v>
      </c>
      <c r="AL381">
        <v>15.18</v>
      </c>
      <c r="AM381">
        <v>31572</v>
      </c>
      <c r="AN381">
        <v>15.63</v>
      </c>
      <c r="AO381">
        <v>32503</v>
      </c>
      <c r="AP381">
        <v>17.079999999999998</v>
      </c>
      <c r="AQ381">
        <v>35525</v>
      </c>
      <c r="AR381">
        <v>18.68</v>
      </c>
      <c r="AS381">
        <v>38847</v>
      </c>
      <c r="AT381">
        <v>20.14</v>
      </c>
      <c r="AU381">
        <v>41879</v>
      </c>
      <c r="AV381">
        <v>0</v>
      </c>
      <c r="AY381">
        <v>0</v>
      </c>
      <c r="AZ381">
        <v>0</v>
      </c>
      <c r="BA381">
        <v>0</v>
      </c>
      <c r="BB381">
        <v>0</v>
      </c>
      <c r="BC381">
        <v>0</v>
      </c>
      <c r="BG381">
        <v>54</v>
      </c>
      <c r="BH381">
        <v>54</v>
      </c>
      <c r="BK381">
        <v>39</v>
      </c>
      <c r="BL381">
        <v>39</v>
      </c>
      <c r="BM381" t="s">
        <v>1204</v>
      </c>
    </row>
    <row r="382" spans="1:65" x14ac:dyDescent="0.3">
      <c r="A382" t="s">
        <v>65</v>
      </c>
      <c r="B382" t="s">
        <v>66</v>
      </c>
      <c r="C382" t="s">
        <v>67</v>
      </c>
      <c r="D382" t="s">
        <v>68</v>
      </c>
      <c r="E382" t="s">
        <v>69</v>
      </c>
      <c r="F382" t="s">
        <v>70</v>
      </c>
      <c r="G382" t="s">
        <v>71</v>
      </c>
      <c r="H382" t="s">
        <v>72</v>
      </c>
      <c r="I382" t="s">
        <v>73</v>
      </c>
      <c r="M382" t="s">
        <v>74</v>
      </c>
      <c r="N382" t="s">
        <v>75</v>
      </c>
      <c r="O382" t="s">
        <v>1205</v>
      </c>
      <c r="P382" t="s">
        <v>1206</v>
      </c>
      <c r="Q382" t="b">
        <v>0</v>
      </c>
      <c r="R382" t="b">
        <v>0</v>
      </c>
      <c r="S382" s="1">
        <v>45763.647488425901</v>
      </c>
      <c r="T382">
        <v>30</v>
      </c>
      <c r="U382">
        <v>28</v>
      </c>
      <c r="V382">
        <v>28</v>
      </c>
      <c r="W382">
        <v>0</v>
      </c>
      <c r="Y382">
        <v>8</v>
      </c>
      <c r="Z382">
        <v>36.36</v>
      </c>
      <c r="AA382">
        <v>16.37</v>
      </c>
      <c r="AB382">
        <v>34045</v>
      </c>
      <c r="AC382">
        <v>2.7</v>
      </c>
      <c r="AD382">
        <v>11.59</v>
      </c>
      <c r="AE382">
        <v>24111</v>
      </c>
      <c r="AF382">
        <v>18.72</v>
      </c>
      <c r="AG382">
        <v>38940</v>
      </c>
      <c r="AH382">
        <v>0</v>
      </c>
      <c r="AI382">
        <v>0</v>
      </c>
      <c r="AL382">
        <v>11.59</v>
      </c>
      <c r="AM382">
        <v>24111</v>
      </c>
      <c r="AN382">
        <v>11.59</v>
      </c>
      <c r="AO382">
        <v>24111</v>
      </c>
      <c r="AP382">
        <v>11.59</v>
      </c>
      <c r="AQ382">
        <v>24111</v>
      </c>
      <c r="AR382">
        <v>24.33</v>
      </c>
      <c r="AS382">
        <v>50602</v>
      </c>
      <c r="AT382">
        <v>28.89</v>
      </c>
      <c r="AU382">
        <v>60091</v>
      </c>
      <c r="AV382">
        <v>0</v>
      </c>
      <c r="AY382">
        <v>0</v>
      </c>
      <c r="AZ382">
        <v>0</v>
      </c>
      <c r="BA382">
        <v>0</v>
      </c>
      <c r="BB382">
        <v>0</v>
      </c>
      <c r="BC382">
        <v>0</v>
      </c>
      <c r="BG382">
        <v>11</v>
      </c>
      <c r="BH382">
        <v>11</v>
      </c>
      <c r="BK382">
        <v>7</v>
      </c>
      <c r="BL382">
        <v>7</v>
      </c>
      <c r="BM382" t="s">
        <v>1207</v>
      </c>
    </row>
    <row r="383" spans="1:65" x14ac:dyDescent="0.3">
      <c r="A383" t="s">
        <v>65</v>
      </c>
      <c r="B383" t="s">
        <v>66</v>
      </c>
      <c r="C383" t="s">
        <v>67</v>
      </c>
      <c r="D383" t="s">
        <v>68</v>
      </c>
      <c r="E383" t="s">
        <v>69</v>
      </c>
      <c r="F383" t="s">
        <v>70</v>
      </c>
      <c r="G383" t="s">
        <v>71</v>
      </c>
      <c r="H383" t="s">
        <v>72</v>
      </c>
      <c r="I383" t="s">
        <v>73</v>
      </c>
      <c r="M383" t="s">
        <v>74</v>
      </c>
      <c r="N383" t="s">
        <v>75</v>
      </c>
      <c r="O383" t="s">
        <v>1208</v>
      </c>
      <c r="P383" t="s">
        <v>1209</v>
      </c>
      <c r="Q383" t="b">
        <v>0</v>
      </c>
      <c r="R383" t="b">
        <v>0</v>
      </c>
      <c r="S383" s="1">
        <v>45763.647488425901</v>
      </c>
      <c r="W383">
        <v>0</v>
      </c>
      <c r="Y383">
        <v>63.1</v>
      </c>
      <c r="Z383">
        <v>22.22</v>
      </c>
      <c r="AA383">
        <v>14.88</v>
      </c>
      <c r="AB383">
        <v>30951</v>
      </c>
      <c r="AC383">
        <v>2.4</v>
      </c>
      <c r="AD383">
        <v>14.73</v>
      </c>
      <c r="AE383">
        <v>30641</v>
      </c>
      <c r="AF383">
        <v>14.95</v>
      </c>
      <c r="AG383">
        <v>31106</v>
      </c>
      <c r="AH383">
        <v>0</v>
      </c>
      <c r="AI383">
        <v>0</v>
      </c>
      <c r="AL383">
        <v>14.73</v>
      </c>
      <c r="AM383">
        <v>30641</v>
      </c>
      <c r="AN383">
        <v>14.73</v>
      </c>
      <c r="AO383">
        <v>30641</v>
      </c>
      <c r="AP383">
        <v>14.73</v>
      </c>
      <c r="AQ383">
        <v>30641</v>
      </c>
      <c r="AR383">
        <v>14.74</v>
      </c>
      <c r="AS383">
        <v>30641</v>
      </c>
      <c r="AT383">
        <v>15.55</v>
      </c>
      <c r="AU383">
        <v>32338</v>
      </c>
      <c r="AV383">
        <v>0</v>
      </c>
      <c r="AY383">
        <v>512</v>
      </c>
      <c r="AZ383">
        <v>0</v>
      </c>
      <c r="BA383">
        <v>128</v>
      </c>
      <c r="BB383">
        <v>0</v>
      </c>
      <c r="BC383">
        <v>0</v>
      </c>
      <c r="BG383">
        <v>9</v>
      </c>
      <c r="BH383">
        <v>9</v>
      </c>
      <c r="BK383">
        <v>7</v>
      </c>
      <c r="BL383">
        <v>7</v>
      </c>
      <c r="BM383" t="s">
        <v>1210</v>
      </c>
    </row>
    <row r="384" spans="1:65" x14ac:dyDescent="0.3">
      <c r="A384" t="s">
        <v>65</v>
      </c>
      <c r="B384" t="s">
        <v>66</v>
      </c>
      <c r="C384" t="s">
        <v>67</v>
      </c>
      <c r="D384" t="s">
        <v>68</v>
      </c>
      <c r="E384" t="s">
        <v>69</v>
      </c>
      <c r="F384" t="s">
        <v>70</v>
      </c>
      <c r="G384" t="s">
        <v>71</v>
      </c>
      <c r="H384" t="s">
        <v>72</v>
      </c>
      <c r="I384" t="s">
        <v>73</v>
      </c>
      <c r="M384" t="s">
        <v>74</v>
      </c>
      <c r="N384" t="s">
        <v>75</v>
      </c>
      <c r="O384" t="s">
        <v>1211</v>
      </c>
      <c r="P384" t="s">
        <v>1212</v>
      </c>
      <c r="Q384" t="b">
        <v>0</v>
      </c>
      <c r="R384" t="b">
        <v>0</v>
      </c>
      <c r="S384" s="1">
        <v>45763.647488425901</v>
      </c>
      <c r="T384">
        <v>150</v>
      </c>
      <c r="U384">
        <v>154.1</v>
      </c>
      <c r="V384">
        <v>154.1</v>
      </c>
      <c r="W384">
        <v>0</v>
      </c>
      <c r="Y384">
        <v>14.4</v>
      </c>
      <c r="Z384">
        <v>12.73</v>
      </c>
      <c r="AA384">
        <v>17.32</v>
      </c>
      <c r="AB384">
        <v>36032</v>
      </c>
      <c r="AC384">
        <v>1.4</v>
      </c>
      <c r="AD384">
        <v>15.21</v>
      </c>
      <c r="AE384">
        <v>31644</v>
      </c>
      <c r="AF384">
        <v>18.37</v>
      </c>
      <c r="AG384">
        <v>38195</v>
      </c>
      <c r="AH384">
        <v>0</v>
      </c>
      <c r="AI384">
        <v>0</v>
      </c>
      <c r="AL384">
        <v>14.81</v>
      </c>
      <c r="AM384">
        <v>30796</v>
      </c>
      <c r="AN384">
        <v>15.89</v>
      </c>
      <c r="AO384">
        <v>33062</v>
      </c>
      <c r="AP384">
        <v>17.559999999999999</v>
      </c>
      <c r="AQ384">
        <v>36529</v>
      </c>
      <c r="AR384">
        <v>17.82</v>
      </c>
      <c r="AS384">
        <v>37067</v>
      </c>
      <c r="AT384">
        <v>19.11</v>
      </c>
      <c r="AU384">
        <v>39747</v>
      </c>
      <c r="AV384">
        <v>0</v>
      </c>
      <c r="AY384">
        <v>0</v>
      </c>
      <c r="AZ384">
        <v>0</v>
      </c>
      <c r="BA384">
        <v>0</v>
      </c>
      <c r="BB384">
        <v>0</v>
      </c>
      <c r="BC384">
        <v>0</v>
      </c>
      <c r="BG384">
        <v>55</v>
      </c>
      <c r="BH384">
        <v>55</v>
      </c>
      <c r="BK384">
        <v>48</v>
      </c>
      <c r="BL384">
        <v>48</v>
      </c>
      <c r="BM384" t="s">
        <v>1213</v>
      </c>
    </row>
    <row r="385" spans="1:65" x14ac:dyDescent="0.3">
      <c r="A385" t="s">
        <v>65</v>
      </c>
      <c r="B385" t="s">
        <v>66</v>
      </c>
      <c r="C385" t="s">
        <v>67</v>
      </c>
      <c r="D385" t="s">
        <v>68</v>
      </c>
      <c r="E385" t="s">
        <v>69</v>
      </c>
      <c r="F385" t="s">
        <v>70</v>
      </c>
      <c r="G385" t="s">
        <v>71</v>
      </c>
      <c r="H385" t="s">
        <v>72</v>
      </c>
      <c r="I385" t="s">
        <v>73</v>
      </c>
      <c r="M385" t="s">
        <v>74</v>
      </c>
      <c r="N385" t="s">
        <v>75</v>
      </c>
      <c r="O385" t="s">
        <v>1214</v>
      </c>
      <c r="P385" t="s">
        <v>1215</v>
      </c>
      <c r="Q385" t="b">
        <v>0</v>
      </c>
      <c r="R385" t="b">
        <v>0</v>
      </c>
      <c r="S385" s="1">
        <v>45763.647488425901</v>
      </c>
      <c r="T385">
        <v>30</v>
      </c>
      <c r="U385">
        <v>25.4</v>
      </c>
      <c r="V385">
        <v>25.4</v>
      </c>
      <c r="W385">
        <v>0</v>
      </c>
      <c r="Y385">
        <v>17.8</v>
      </c>
      <c r="Z385">
        <v>25</v>
      </c>
      <c r="AA385">
        <v>23.49</v>
      </c>
      <c r="AB385">
        <v>48853</v>
      </c>
      <c r="AC385">
        <v>5.7</v>
      </c>
      <c r="AD385">
        <v>17.32</v>
      </c>
      <c r="AE385">
        <v>36022</v>
      </c>
      <c r="AF385">
        <v>26.52</v>
      </c>
      <c r="AG385">
        <v>55176</v>
      </c>
      <c r="AH385">
        <v>0</v>
      </c>
      <c r="AI385">
        <v>0</v>
      </c>
      <c r="AL385">
        <v>16.989999999999998</v>
      </c>
      <c r="AM385">
        <v>35349</v>
      </c>
      <c r="AN385">
        <v>17</v>
      </c>
      <c r="AO385">
        <v>35359</v>
      </c>
      <c r="AP385">
        <v>23.17</v>
      </c>
      <c r="AQ385">
        <v>48201</v>
      </c>
      <c r="AR385">
        <v>23.72</v>
      </c>
      <c r="AS385">
        <v>49329</v>
      </c>
      <c r="AT385">
        <v>36.200000000000003</v>
      </c>
      <c r="AU385">
        <v>75293</v>
      </c>
      <c r="AV385">
        <v>0</v>
      </c>
      <c r="AY385">
        <v>0</v>
      </c>
      <c r="AZ385">
        <v>0</v>
      </c>
      <c r="BA385">
        <v>0</v>
      </c>
      <c r="BB385">
        <v>0</v>
      </c>
      <c r="BC385">
        <v>0</v>
      </c>
      <c r="BG385">
        <v>12</v>
      </c>
      <c r="BH385">
        <v>12</v>
      </c>
      <c r="BK385">
        <v>9</v>
      </c>
      <c r="BL385">
        <v>9</v>
      </c>
      <c r="BM385" t="s">
        <v>1216</v>
      </c>
    </row>
    <row r="386" spans="1:65" x14ac:dyDescent="0.3">
      <c r="A386" t="s">
        <v>65</v>
      </c>
      <c r="B386" t="s">
        <v>66</v>
      </c>
      <c r="C386" t="s">
        <v>67</v>
      </c>
      <c r="D386" t="s">
        <v>68</v>
      </c>
      <c r="E386" t="s">
        <v>69</v>
      </c>
      <c r="F386" t="s">
        <v>70</v>
      </c>
      <c r="G386" t="s">
        <v>71</v>
      </c>
      <c r="H386" t="s">
        <v>72</v>
      </c>
      <c r="I386" t="s">
        <v>73</v>
      </c>
      <c r="M386" t="s">
        <v>74</v>
      </c>
      <c r="N386" t="s">
        <v>75</v>
      </c>
      <c r="O386" t="s">
        <v>1217</v>
      </c>
      <c r="P386" t="s">
        <v>1218</v>
      </c>
      <c r="Q386" t="b">
        <v>0</v>
      </c>
      <c r="R386" t="b">
        <v>0</v>
      </c>
      <c r="S386" s="1">
        <v>45763.647488425901</v>
      </c>
      <c r="T386">
        <v>20</v>
      </c>
      <c r="U386">
        <v>15.9</v>
      </c>
      <c r="V386">
        <v>15.9</v>
      </c>
      <c r="W386">
        <v>0</v>
      </c>
      <c r="Y386">
        <v>31.7</v>
      </c>
      <c r="Z386">
        <v>42.86</v>
      </c>
      <c r="AA386">
        <v>35.799999999999997</v>
      </c>
      <c r="AB386">
        <v>74475</v>
      </c>
      <c r="AC386">
        <v>3.5</v>
      </c>
      <c r="AD386">
        <v>34</v>
      </c>
      <c r="AE386">
        <v>70729</v>
      </c>
      <c r="AF386">
        <v>36.69</v>
      </c>
      <c r="AG386">
        <v>76317</v>
      </c>
      <c r="AH386">
        <v>0</v>
      </c>
      <c r="AI386">
        <v>0</v>
      </c>
      <c r="AL386">
        <v>33.29</v>
      </c>
      <c r="AM386">
        <v>69249</v>
      </c>
      <c r="AN386">
        <v>35.03</v>
      </c>
      <c r="AO386">
        <v>72850</v>
      </c>
      <c r="AP386">
        <v>35.57</v>
      </c>
      <c r="AQ386">
        <v>73968</v>
      </c>
      <c r="AR386">
        <v>36.200000000000003</v>
      </c>
      <c r="AS386">
        <v>75293</v>
      </c>
      <c r="AT386">
        <v>39.43</v>
      </c>
      <c r="AU386">
        <v>82008</v>
      </c>
      <c r="AV386">
        <v>0</v>
      </c>
      <c r="AY386">
        <v>0</v>
      </c>
      <c r="AZ386">
        <v>0</v>
      </c>
      <c r="BA386">
        <v>0</v>
      </c>
      <c r="BB386">
        <v>0</v>
      </c>
      <c r="BC386">
        <v>0</v>
      </c>
      <c r="BG386">
        <v>7</v>
      </c>
      <c r="BH386">
        <v>7</v>
      </c>
      <c r="BK386">
        <v>4</v>
      </c>
      <c r="BL386">
        <v>4</v>
      </c>
      <c r="BM386" t="s">
        <v>1219</v>
      </c>
    </row>
    <row r="387" spans="1:65" x14ac:dyDescent="0.3">
      <c r="A387" t="s">
        <v>65</v>
      </c>
      <c r="B387" t="s">
        <v>66</v>
      </c>
      <c r="C387" t="s">
        <v>67</v>
      </c>
      <c r="D387" t="s">
        <v>68</v>
      </c>
      <c r="E387" t="s">
        <v>69</v>
      </c>
      <c r="F387" t="s">
        <v>70</v>
      </c>
      <c r="G387" t="s">
        <v>71</v>
      </c>
      <c r="H387" t="s">
        <v>72</v>
      </c>
      <c r="I387" t="s">
        <v>73</v>
      </c>
      <c r="M387" t="s">
        <v>74</v>
      </c>
      <c r="N387" t="s">
        <v>75</v>
      </c>
      <c r="O387" t="s">
        <v>1220</v>
      </c>
      <c r="P387" t="s">
        <v>1221</v>
      </c>
      <c r="Q387" t="b">
        <v>0</v>
      </c>
      <c r="R387" t="b">
        <v>0</v>
      </c>
      <c r="S387" s="1">
        <v>45763.647488425901</v>
      </c>
      <c r="T387">
        <v>190</v>
      </c>
      <c r="U387">
        <v>188.7</v>
      </c>
      <c r="V387">
        <v>188.7</v>
      </c>
      <c r="W387">
        <v>0</v>
      </c>
      <c r="Y387">
        <v>7.3</v>
      </c>
      <c r="Z387">
        <v>21.69</v>
      </c>
      <c r="AA387">
        <v>22.94</v>
      </c>
      <c r="AB387">
        <v>47715</v>
      </c>
      <c r="AC387">
        <v>2.6</v>
      </c>
      <c r="AD387">
        <v>18.170000000000002</v>
      </c>
      <c r="AE387">
        <v>37791</v>
      </c>
      <c r="AF387">
        <v>25.28</v>
      </c>
      <c r="AG387">
        <v>52589</v>
      </c>
      <c r="AH387">
        <v>0</v>
      </c>
      <c r="AI387">
        <v>0</v>
      </c>
      <c r="AL387">
        <v>18.12</v>
      </c>
      <c r="AM387">
        <v>37688</v>
      </c>
      <c r="AN387">
        <v>19.260000000000002</v>
      </c>
      <c r="AO387">
        <v>40057</v>
      </c>
      <c r="AP387">
        <v>21.74</v>
      </c>
      <c r="AQ387">
        <v>45221</v>
      </c>
      <c r="AR387">
        <v>24.68</v>
      </c>
      <c r="AS387">
        <v>51326</v>
      </c>
      <c r="AT387">
        <v>31.89</v>
      </c>
      <c r="AU387">
        <v>66331</v>
      </c>
      <c r="AV387">
        <v>0</v>
      </c>
      <c r="AY387">
        <v>0</v>
      </c>
      <c r="AZ387">
        <v>0</v>
      </c>
      <c r="BA387">
        <v>0</v>
      </c>
      <c r="BB387">
        <v>0</v>
      </c>
      <c r="BC387">
        <v>0</v>
      </c>
      <c r="BG387">
        <v>83</v>
      </c>
      <c r="BH387">
        <v>83</v>
      </c>
      <c r="BK387">
        <v>65</v>
      </c>
      <c r="BL387">
        <v>65</v>
      </c>
      <c r="BM387" t="s">
        <v>1222</v>
      </c>
    </row>
    <row r="388" spans="1:65" x14ac:dyDescent="0.3">
      <c r="A388" t="s">
        <v>65</v>
      </c>
      <c r="B388" t="s">
        <v>66</v>
      </c>
      <c r="C388" t="s">
        <v>67</v>
      </c>
      <c r="D388" t="s">
        <v>68</v>
      </c>
      <c r="E388" t="s">
        <v>69</v>
      </c>
      <c r="F388" t="s">
        <v>70</v>
      </c>
      <c r="G388" t="s">
        <v>71</v>
      </c>
      <c r="H388" t="s">
        <v>72</v>
      </c>
      <c r="I388" t="s">
        <v>73</v>
      </c>
      <c r="M388" t="s">
        <v>74</v>
      </c>
      <c r="N388" t="s">
        <v>75</v>
      </c>
      <c r="O388" t="s">
        <v>1223</v>
      </c>
      <c r="P388" t="s">
        <v>1224</v>
      </c>
      <c r="Q388" t="b">
        <v>0</v>
      </c>
      <c r="R388" t="b">
        <v>0</v>
      </c>
      <c r="S388" s="1">
        <v>45763.647488425901</v>
      </c>
      <c r="T388">
        <v>310</v>
      </c>
      <c r="U388">
        <v>308.39999999999998</v>
      </c>
      <c r="V388">
        <v>308.39999999999998</v>
      </c>
      <c r="W388">
        <v>0</v>
      </c>
      <c r="Y388">
        <v>6.3</v>
      </c>
      <c r="Z388">
        <v>21.05</v>
      </c>
      <c r="AA388">
        <v>16.28</v>
      </c>
      <c r="AB388">
        <v>33859</v>
      </c>
      <c r="AC388">
        <v>1.2</v>
      </c>
      <c r="AD388">
        <v>13.99</v>
      </c>
      <c r="AE388">
        <v>29109</v>
      </c>
      <c r="AF388">
        <v>17.41</v>
      </c>
      <c r="AG388">
        <v>36208</v>
      </c>
      <c r="AH388">
        <v>0</v>
      </c>
      <c r="AI388">
        <v>0</v>
      </c>
      <c r="AL388">
        <v>14.01</v>
      </c>
      <c r="AM388">
        <v>29130</v>
      </c>
      <c r="AN388">
        <v>14.51</v>
      </c>
      <c r="AO388">
        <v>30175</v>
      </c>
      <c r="AP388">
        <v>15.42</v>
      </c>
      <c r="AQ388">
        <v>32058</v>
      </c>
      <c r="AR388">
        <v>17.7</v>
      </c>
      <c r="AS388">
        <v>36798</v>
      </c>
      <c r="AT388">
        <v>19.399999999999999</v>
      </c>
      <c r="AU388">
        <v>40357</v>
      </c>
      <c r="AV388">
        <v>0</v>
      </c>
      <c r="AY388">
        <v>0</v>
      </c>
      <c r="AZ388">
        <v>0</v>
      </c>
      <c r="BA388">
        <v>0</v>
      </c>
      <c r="BB388">
        <v>0</v>
      </c>
      <c r="BC388">
        <v>0</v>
      </c>
      <c r="BG388">
        <v>114</v>
      </c>
      <c r="BH388">
        <v>114</v>
      </c>
      <c r="BK388">
        <v>90</v>
      </c>
      <c r="BL388">
        <v>90</v>
      </c>
      <c r="BM388" t="s">
        <v>1225</v>
      </c>
    </row>
    <row r="389" spans="1:65" x14ac:dyDescent="0.3">
      <c r="A389" t="s">
        <v>65</v>
      </c>
      <c r="B389" t="s">
        <v>66</v>
      </c>
      <c r="C389" t="s">
        <v>67</v>
      </c>
      <c r="D389" t="s">
        <v>68</v>
      </c>
      <c r="E389" t="s">
        <v>69</v>
      </c>
      <c r="F389" t="s">
        <v>70</v>
      </c>
      <c r="G389" t="s">
        <v>71</v>
      </c>
      <c r="H389" t="s">
        <v>72</v>
      </c>
      <c r="I389" t="s">
        <v>73</v>
      </c>
      <c r="M389" t="s">
        <v>74</v>
      </c>
      <c r="N389" t="s">
        <v>75</v>
      </c>
      <c r="O389" t="s">
        <v>1226</v>
      </c>
      <c r="P389" t="s">
        <v>1227</v>
      </c>
      <c r="Q389" t="b">
        <v>0</v>
      </c>
      <c r="R389" t="b">
        <v>0</v>
      </c>
      <c r="S389" s="1">
        <v>45763.647488425901</v>
      </c>
      <c r="T389">
        <v>490</v>
      </c>
      <c r="U389">
        <v>488.5</v>
      </c>
      <c r="V389">
        <v>488.5</v>
      </c>
      <c r="W389">
        <v>0</v>
      </c>
      <c r="Y389">
        <v>9.6</v>
      </c>
      <c r="Z389">
        <v>26.47</v>
      </c>
      <c r="AA389">
        <v>18.16</v>
      </c>
      <c r="AB389">
        <v>37781</v>
      </c>
      <c r="AC389">
        <v>0.8</v>
      </c>
      <c r="AD389">
        <v>15.63</v>
      </c>
      <c r="AE389">
        <v>32503</v>
      </c>
      <c r="AF389">
        <v>19.41</v>
      </c>
      <c r="AG389">
        <v>40378</v>
      </c>
      <c r="AH389">
        <v>0</v>
      </c>
      <c r="AI389">
        <v>0</v>
      </c>
      <c r="AL389">
        <v>15.3</v>
      </c>
      <c r="AM389">
        <v>31831</v>
      </c>
      <c r="AN389">
        <v>16.43</v>
      </c>
      <c r="AO389">
        <v>34190</v>
      </c>
      <c r="AP389">
        <v>18.29</v>
      </c>
      <c r="AQ389">
        <v>38029</v>
      </c>
      <c r="AR389">
        <v>18.79</v>
      </c>
      <c r="AS389">
        <v>39085</v>
      </c>
      <c r="AT389">
        <v>22.33</v>
      </c>
      <c r="AU389">
        <v>46442</v>
      </c>
      <c r="AV389">
        <v>0</v>
      </c>
      <c r="AY389">
        <v>0</v>
      </c>
      <c r="AZ389">
        <v>0</v>
      </c>
      <c r="BA389">
        <v>0</v>
      </c>
      <c r="BB389">
        <v>0</v>
      </c>
      <c r="BC389">
        <v>0</v>
      </c>
      <c r="BG389">
        <v>102</v>
      </c>
      <c r="BH389">
        <v>102</v>
      </c>
      <c r="BK389">
        <v>75</v>
      </c>
      <c r="BL389">
        <v>75</v>
      </c>
      <c r="BM389" t="s">
        <v>1228</v>
      </c>
    </row>
    <row r="390" spans="1:65" x14ac:dyDescent="0.3">
      <c r="A390" t="s">
        <v>65</v>
      </c>
      <c r="B390" t="s">
        <v>66</v>
      </c>
      <c r="C390" t="s">
        <v>67</v>
      </c>
      <c r="D390" t="s">
        <v>68</v>
      </c>
      <c r="E390" t="s">
        <v>69</v>
      </c>
      <c r="F390" t="s">
        <v>70</v>
      </c>
      <c r="G390" t="s">
        <v>71</v>
      </c>
      <c r="H390" t="s">
        <v>72</v>
      </c>
      <c r="I390" t="s">
        <v>73</v>
      </c>
      <c r="M390" t="s">
        <v>74</v>
      </c>
      <c r="N390" t="s">
        <v>75</v>
      </c>
      <c r="O390" t="s">
        <v>1229</v>
      </c>
      <c r="P390" t="s">
        <v>1230</v>
      </c>
      <c r="Q390" t="b">
        <v>0</v>
      </c>
      <c r="R390" t="b">
        <v>0</v>
      </c>
      <c r="S390" s="1">
        <v>45763.647488425901</v>
      </c>
      <c r="T390">
        <v>70</v>
      </c>
      <c r="U390">
        <v>71.8</v>
      </c>
      <c r="V390">
        <v>71.8</v>
      </c>
      <c r="W390">
        <v>0</v>
      </c>
      <c r="Y390">
        <v>24.4</v>
      </c>
      <c r="Z390">
        <v>16.670000000000002</v>
      </c>
      <c r="AA390">
        <v>14.64</v>
      </c>
      <c r="AB390">
        <v>30454</v>
      </c>
      <c r="AC390">
        <v>2.4</v>
      </c>
      <c r="AD390">
        <v>12.88</v>
      </c>
      <c r="AE390">
        <v>26801</v>
      </c>
      <c r="AF390">
        <v>15.51</v>
      </c>
      <c r="AG390">
        <v>32255</v>
      </c>
      <c r="AH390">
        <v>0</v>
      </c>
      <c r="AI390">
        <v>0</v>
      </c>
      <c r="AL390">
        <v>12.76</v>
      </c>
      <c r="AM390">
        <v>26543</v>
      </c>
      <c r="AN390">
        <v>13.61</v>
      </c>
      <c r="AO390">
        <v>28292</v>
      </c>
      <c r="AP390">
        <v>13.95</v>
      </c>
      <c r="AQ390">
        <v>29006</v>
      </c>
      <c r="AR390">
        <v>15.5</v>
      </c>
      <c r="AS390">
        <v>32255</v>
      </c>
      <c r="AT390">
        <v>17.670000000000002</v>
      </c>
      <c r="AU390">
        <v>36756</v>
      </c>
      <c r="AV390">
        <v>0</v>
      </c>
      <c r="AY390">
        <v>0</v>
      </c>
      <c r="AZ390">
        <v>0</v>
      </c>
      <c r="BA390">
        <v>0</v>
      </c>
      <c r="BB390">
        <v>0</v>
      </c>
      <c r="BC390">
        <v>0</v>
      </c>
      <c r="BG390">
        <v>30</v>
      </c>
      <c r="BH390">
        <v>30</v>
      </c>
      <c r="BK390">
        <v>25</v>
      </c>
      <c r="BL390">
        <v>25</v>
      </c>
      <c r="BM390" t="s">
        <v>1231</v>
      </c>
    </row>
    <row r="391" spans="1:65" x14ac:dyDescent="0.3">
      <c r="A391" t="s">
        <v>65</v>
      </c>
      <c r="B391" t="s">
        <v>66</v>
      </c>
      <c r="C391" t="s">
        <v>67</v>
      </c>
      <c r="D391" t="s">
        <v>68</v>
      </c>
      <c r="E391" t="s">
        <v>69</v>
      </c>
      <c r="F391" t="s">
        <v>70</v>
      </c>
      <c r="G391" t="s">
        <v>71</v>
      </c>
      <c r="H391" t="s">
        <v>72</v>
      </c>
      <c r="I391" t="s">
        <v>73</v>
      </c>
      <c r="M391" t="s">
        <v>74</v>
      </c>
      <c r="N391" t="s">
        <v>75</v>
      </c>
      <c r="O391" t="s">
        <v>1232</v>
      </c>
      <c r="P391" t="s">
        <v>1233</v>
      </c>
      <c r="Q391" t="b">
        <v>0</v>
      </c>
      <c r="R391" t="b">
        <v>0</v>
      </c>
      <c r="S391" s="1">
        <v>45763.647488425901</v>
      </c>
      <c r="T391">
        <v>1680</v>
      </c>
      <c r="U391">
        <v>1684.7</v>
      </c>
      <c r="V391">
        <v>1684.7</v>
      </c>
      <c r="W391">
        <v>0</v>
      </c>
      <c r="Y391">
        <v>2.7</v>
      </c>
      <c r="Z391">
        <v>21.58</v>
      </c>
      <c r="AA391">
        <v>17.489999999999998</v>
      </c>
      <c r="AB391">
        <v>36384</v>
      </c>
      <c r="AC391">
        <v>0.6</v>
      </c>
      <c r="AD391">
        <v>13.84</v>
      </c>
      <c r="AE391">
        <v>28788</v>
      </c>
      <c r="AF391">
        <v>19.29</v>
      </c>
      <c r="AG391">
        <v>40119</v>
      </c>
      <c r="AH391">
        <v>0</v>
      </c>
      <c r="AI391">
        <v>0</v>
      </c>
      <c r="AL391">
        <v>13.36</v>
      </c>
      <c r="AM391">
        <v>27795</v>
      </c>
      <c r="AN391">
        <v>14.78</v>
      </c>
      <c r="AO391">
        <v>30734</v>
      </c>
      <c r="AP391">
        <v>17.86</v>
      </c>
      <c r="AQ391">
        <v>37150</v>
      </c>
      <c r="AR391">
        <v>19.32</v>
      </c>
      <c r="AS391">
        <v>40192</v>
      </c>
      <c r="AT391">
        <v>21.48</v>
      </c>
      <c r="AU391">
        <v>44673</v>
      </c>
      <c r="AV391">
        <v>0</v>
      </c>
      <c r="AY391">
        <v>0</v>
      </c>
      <c r="AZ391">
        <v>0</v>
      </c>
      <c r="BA391">
        <v>0</v>
      </c>
      <c r="BB391">
        <v>0</v>
      </c>
      <c r="BC391">
        <v>0</v>
      </c>
      <c r="BG391">
        <v>329</v>
      </c>
      <c r="BH391">
        <v>329</v>
      </c>
      <c r="BK391">
        <v>258</v>
      </c>
      <c r="BL391">
        <v>258</v>
      </c>
      <c r="BM391" t="s">
        <v>1234</v>
      </c>
    </row>
    <row r="392" spans="1:65" x14ac:dyDescent="0.3">
      <c r="A392" t="s">
        <v>65</v>
      </c>
      <c r="B392" t="s">
        <v>66</v>
      </c>
      <c r="C392" t="s">
        <v>67</v>
      </c>
      <c r="D392" t="s">
        <v>68</v>
      </c>
      <c r="E392" t="s">
        <v>69</v>
      </c>
      <c r="F392" t="s">
        <v>70</v>
      </c>
      <c r="G392" t="s">
        <v>71</v>
      </c>
      <c r="H392" t="s">
        <v>72</v>
      </c>
      <c r="I392" t="s">
        <v>73</v>
      </c>
      <c r="M392" t="s">
        <v>74</v>
      </c>
      <c r="N392" t="s">
        <v>75</v>
      </c>
      <c r="O392" t="s">
        <v>1235</v>
      </c>
      <c r="P392" t="s">
        <v>1236</v>
      </c>
      <c r="Q392" t="b">
        <v>0</v>
      </c>
      <c r="R392" t="b">
        <v>0</v>
      </c>
      <c r="S392" s="1">
        <v>45763.647488425901</v>
      </c>
      <c r="T392">
        <v>30</v>
      </c>
      <c r="U392">
        <v>31.2</v>
      </c>
      <c r="V392">
        <v>31.2</v>
      </c>
      <c r="W392">
        <v>0</v>
      </c>
      <c r="Y392">
        <v>19.600000000000001</v>
      </c>
      <c r="Z392">
        <v>15.79</v>
      </c>
      <c r="AA392">
        <v>16.34</v>
      </c>
      <c r="AB392">
        <v>33993</v>
      </c>
      <c r="AC392">
        <v>3</v>
      </c>
      <c r="AD392">
        <v>12.75</v>
      </c>
      <c r="AE392">
        <v>26522</v>
      </c>
      <c r="AF392">
        <v>18.11</v>
      </c>
      <c r="AG392">
        <v>37677</v>
      </c>
      <c r="AH392">
        <v>0</v>
      </c>
      <c r="AI392">
        <v>0</v>
      </c>
      <c r="AL392">
        <v>12.29</v>
      </c>
      <c r="AM392">
        <v>25570</v>
      </c>
      <c r="AN392">
        <v>13.73</v>
      </c>
      <c r="AO392">
        <v>28571</v>
      </c>
      <c r="AP392">
        <v>14.99</v>
      </c>
      <c r="AQ392">
        <v>31179</v>
      </c>
      <c r="AR392">
        <v>18.32</v>
      </c>
      <c r="AS392">
        <v>38091</v>
      </c>
      <c r="AT392">
        <v>21.84</v>
      </c>
      <c r="AU392">
        <v>45449</v>
      </c>
      <c r="AV392">
        <v>0</v>
      </c>
      <c r="AY392">
        <v>0</v>
      </c>
      <c r="AZ392">
        <v>0</v>
      </c>
      <c r="BA392">
        <v>0</v>
      </c>
      <c r="BB392">
        <v>0</v>
      </c>
      <c r="BC392">
        <v>0</v>
      </c>
      <c r="BG392">
        <v>19</v>
      </c>
      <c r="BH392">
        <v>19</v>
      </c>
      <c r="BK392">
        <v>16</v>
      </c>
      <c r="BL392">
        <v>16</v>
      </c>
      <c r="BM392" t="s">
        <v>1237</v>
      </c>
    </row>
  </sheetData>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48EBE1-3D6E-4B84-A8E2-8885CD755021}">
  <dimension ref="A1:P392"/>
  <sheetViews>
    <sheetView workbookViewId="0">
      <selection activeCell="A3" sqref="A3"/>
    </sheetView>
  </sheetViews>
  <sheetFormatPr defaultRowHeight="14.4" x14ac:dyDescent="0.3"/>
  <sheetData>
    <row r="1" spans="1:16" x14ac:dyDescent="0.3">
      <c r="A1" t="s">
        <v>15</v>
      </c>
      <c r="B1" t="s">
        <v>14</v>
      </c>
      <c r="C1" t="s">
        <v>19</v>
      </c>
      <c r="D1" t="s">
        <v>37</v>
      </c>
      <c r="E1" t="s">
        <v>39</v>
      </c>
      <c r="F1" t="s">
        <v>41</v>
      </c>
      <c r="G1" t="s">
        <v>26</v>
      </c>
      <c r="H1" t="s">
        <v>43</v>
      </c>
      <c r="I1" t="s">
        <v>45</v>
      </c>
      <c r="J1" t="s">
        <v>38</v>
      </c>
      <c r="K1" t="s">
        <v>40</v>
      </c>
      <c r="L1" t="s">
        <v>42</v>
      </c>
      <c r="M1" t="s">
        <v>27</v>
      </c>
      <c r="N1" t="s">
        <v>44</v>
      </c>
      <c r="O1" t="s">
        <v>46</v>
      </c>
      <c r="P1" t="s">
        <v>64</v>
      </c>
    </row>
    <row r="2" spans="1:16" x14ac:dyDescent="0.3">
      <c r="A2" t="s">
        <v>77</v>
      </c>
      <c r="B2" t="s">
        <v>76</v>
      </c>
      <c r="C2">
        <v>71890</v>
      </c>
      <c r="D2">
        <v>14.22</v>
      </c>
      <c r="E2">
        <v>16.510000000000002</v>
      </c>
      <c r="F2">
        <v>22.03</v>
      </c>
      <c r="G2">
        <v>27</v>
      </c>
      <c r="H2">
        <v>30.66</v>
      </c>
      <c r="I2">
        <v>43.43</v>
      </c>
      <c r="J2">
        <v>29595</v>
      </c>
      <c r="K2">
        <v>34346</v>
      </c>
      <c r="L2">
        <v>45815</v>
      </c>
      <c r="M2">
        <v>56146</v>
      </c>
      <c r="N2">
        <v>63775</v>
      </c>
      <c r="O2">
        <v>90347</v>
      </c>
    </row>
    <row r="3" spans="1:16" x14ac:dyDescent="0.3">
      <c r="A3" t="s">
        <v>79</v>
      </c>
      <c r="B3" t="s">
        <v>78</v>
      </c>
      <c r="C3">
        <v>70</v>
      </c>
      <c r="D3">
        <v>74.81</v>
      </c>
      <c r="E3">
        <v>92.13</v>
      </c>
      <c r="G3">
        <v>153.80000000000001</v>
      </c>
      <c r="J3">
        <v>155595</v>
      </c>
      <c r="K3">
        <v>191615</v>
      </c>
      <c r="M3">
        <v>319895</v>
      </c>
      <c r="P3" t="s">
        <v>80</v>
      </c>
    </row>
    <row r="4" spans="1:16" x14ac:dyDescent="0.3">
      <c r="A4" t="s">
        <v>82</v>
      </c>
      <c r="B4" t="s">
        <v>81</v>
      </c>
      <c r="C4">
        <v>650</v>
      </c>
      <c r="D4">
        <v>38.64</v>
      </c>
      <c r="E4">
        <v>47.33</v>
      </c>
      <c r="F4">
        <v>63.62</v>
      </c>
      <c r="G4">
        <v>69.39</v>
      </c>
      <c r="H4">
        <v>83.78</v>
      </c>
      <c r="I4">
        <v>107.48</v>
      </c>
      <c r="J4">
        <v>80366</v>
      </c>
      <c r="K4">
        <v>98438</v>
      </c>
      <c r="L4">
        <v>132334</v>
      </c>
      <c r="M4">
        <v>144320</v>
      </c>
      <c r="N4">
        <v>174265</v>
      </c>
      <c r="O4">
        <v>223572</v>
      </c>
      <c r="P4" t="s">
        <v>83</v>
      </c>
    </row>
    <row r="5" spans="1:16" x14ac:dyDescent="0.3">
      <c r="A5" t="s">
        <v>85</v>
      </c>
      <c r="B5" t="s">
        <v>84</v>
      </c>
      <c r="D5">
        <v>52.43</v>
      </c>
      <c r="E5">
        <v>62.22</v>
      </c>
      <c r="F5">
        <v>65.06</v>
      </c>
      <c r="G5">
        <v>66.64</v>
      </c>
      <c r="H5">
        <v>71.84</v>
      </c>
      <c r="I5">
        <v>91.28</v>
      </c>
      <c r="J5">
        <v>109052</v>
      </c>
      <c r="K5">
        <v>129415</v>
      </c>
      <c r="L5">
        <v>135315</v>
      </c>
      <c r="M5">
        <v>138595</v>
      </c>
      <c r="N5">
        <v>149405</v>
      </c>
      <c r="O5">
        <v>189862</v>
      </c>
      <c r="P5" t="s">
        <v>86</v>
      </c>
    </row>
    <row r="6" spans="1:16" x14ac:dyDescent="0.3">
      <c r="A6" t="s">
        <v>88</v>
      </c>
      <c r="B6" t="s">
        <v>87</v>
      </c>
      <c r="C6">
        <v>70</v>
      </c>
      <c r="D6">
        <v>36.19</v>
      </c>
      <c r="E6">
        <v>42.85</v>
      </c>
      <c r="F6">
        <v>61.92</v>
      </c>
      <c r="G6">
        <v>66.31</v>
      </c>
      <c r="H6">
        <v>82.03</v>
      </c>
      <c r="I6">
        <v>107.16</v>
      </c>
      <c r="J6">
        <v>75260</v>
      </c>
      <c r="K6">
        <v>89123</v>
      </c>
      <c r="L6">
        <v>128785</v>
      </c>
      <c r="M6">
        <v>137904</v>
      </c>
      <c r="N6">
        <v>170603</v>
      </c>
      <c r="O6">
        <v>222912</v>
      </c>
      <c r="P6" t="s">
        <v>89</v>
      </c>
    </row>
    <row r="7" spans="1:16" x14ac:dyDescent="0.3">
      <c r="A7" t="s">
        <v>91</v>
      </c>
      <c r="B7" t="s">
        <v>90</v>
      </c>
      <c r="C7">
        <v>60</v>
      </c>
      <c r="D7">
        <v>31.41</v>
      </c>
      <c r="E7">
        <v>36.369999999999997</v>
      </c>
      <c r="F7">
        <v>41.79</v>
      </c>
      <c r="G7">
        <v>50.35</v>
      </c>
      <c r="H7">
        <v>57.94</v>
      </c>
      <c r="I7">
        <v>78.069999999999993</v>
      </c>
      <c r="J7">
        <v>65326</v>
      </c>
      <c r="K7">
        <v>75641</v>
      </c>
      <c r="L7">
        <v>86916</v>
      </c>
      <c r="M7">
        <v>104720</v>
      </c>
      <c r="N7">
        <v>120523</v>
      </c>
      <c r="O7">
        <v>162372</v>
      </c>
      <c r="P7" t="s">
        <v>92</v>
      </c>
    </row>
    <row r="8" spans="1:16" x14ac:dyDescent="0.3">
      <c r="A8" t="s">
        <v>94</v>
      </c>
      <c r="B8" t="s">
        <v>93</v>
      </c>
      <c r="C8">
        <v>40</v>
      </c>
      <c r="D8">
        <v>31.68</v>
      </c>
      <c r="E8">
        <v>40.11</v>
      </c>
      <c r="F8">
        <v>46.57</v>
      </c>
      <c r="G8">
        <v>51.38</v>
      </c>
      <c r="H8">
        <v>57.99</v>
      </c>
      <c r="I8">
        <v>72.66</v>
      </c>
      <c r="J8">
        <v>65883</v>
      </c>
      <c r="K8">
        <v>83409</v>
      </c>
      <c r="L8">
        <v>96870</v>
      </c>
      <c r="M8">
        <v>106876</v>
      </c>
      <c r="N8">
        <v>120616</v>
      </c>
      <c r="O8">
        <v>151118</v>
      </c>
      <c r="P8" t="s">
        <v>95</v>
      </c>
    </row>
    <row r="9" spans="1:16" x14ac:dyDescent="0.3">
      <c r="A9" t="s">
        <v>97</v>
      </c>
      <c r="B9" t="s">
        <v>96</v>
      </c>
      <c r="D9">
        <v>54.6</v>
      </c>
      <c r="E9">
        <v>58.47</v>
      </c>
      <c r="F9">
        <v>78.69</v>
      </c>
      <c r="G9">
        <v>86.38</v>
      </c>
      <c r="H9">
        <v>107.69</v>
      </c>
      <c r="J9">
        <v>113560</v>
      </c>
      <c r="K9">
        <v>121606</v>
      </c>
      <c r="L9">
        <v>163692</v>
      </c>
      <c r="M9">
        <v>179660</v>
      </c>
      <c r="N9">
        <v>223995</v>
      </c>
      <c r="P9" t="s">
        <v>98</v>
      </c>
    </row>
    <row r="10" spans="1:16" x14ac:dyDescent="0.3">
      <c r="A10" t="s">
        <v>100</v>
      </c>
      <c r="B10" t="s">
        <v>99</v>
      </c>
      <c r="C10">
        <v>100</v>
      </c>
      <c r="D10">
        <v>51.94</v>
      </c>
      <c r="E10">
        <v>63.51</v>
      </c>
      <c r="F10">
        <v>73.59</v>
      </c>
      <c r="G10">
        <v>82.98</v>
      </c>
      <c r="H10">
        <v>94.32</v>
      </c>
      <c r="I10">
        <v>112.02</v>
      </c>
      <c r="J10">
        <v>108031</v>
      </c>
      <c r="K10">
        <v>132107</v>
      </c>
      <c r="L10">
        <v>153067</v>
      </c>
      <c r="M10">
        <v>172584</v>
      </c>
      <c r="N10">
        <v>196195</v>
      </c>
      <c r="O10">
        <v>233010</v>
      </c>
      <c r="P10" t="s">
        <v>101</v>
      </c>
    </row>
    <row r="11" spans="1:16" x14ac:dyDescent="0.3">
      <c r="A11" t="s">
        <v>103</v>
      </c>
      <c r="B11" t="s">
        <v>102</v>
      </c>
      <c r="C11">
        <v>60</v>
      </c>
      <c r="D11">
        <v>38.68</v>
      </c>
      <c r="E11">
        <v>42.74</v>
      </c>
      <c r="F11">
        <v>50.52</v>
      </c>
      <c r="G11">
        <v>52.53</v>
      </c>
      <c r="H11">
        <v>60.59</v>
      </c>
      <c r="I11">
        <v>66.349999999999994</v>
      </c>
      <c r="J11">
        <v>80448</v>
      </c>
      <c r="K11">
        <v>88896</v>
      </c>
      <c r="L11">
        <v>105081</v>
      </c>
      <c r="M11">
        <v>109248</v>
      </c>
      <c r="N11">
        <v>126031</v>
      </c>
      <c r="O11">
        <v>138007</v>
      </c>
      <c r="P11" t="s">
        <v>104</v>
      </c>
    </row>
    <row r="12" spans="1:16" x14ac:dyDescent="0.3">
      <c r="A12" t="s">
        <v>106</v>
      </c>
      <c r="B12" t="s">
        <v>105</v>
      </c>
      <c r="C12">
        <v>40</v>
      </c>
      <c r="D12">
        <v>27.74</v>
      </c>
      <c r="E12">
        <v>39.56</v>
      </c>
      <c r="F12">
        <v>49.01</v>
      </c>
      <c r="G12">
        <v>50.02</v>
      </c>
      <c r="H12">
        <v>60.9</v>
      </c>
      <c r="I12">
        <v>74.3</v>
      </c>
      <c r="J12">
        <v>57693</v>
      </c>
      <c r="K12">
        <v>82274</v>
      </c>
      <c r="L12">
        <v>101935</v>
      </c>
      <c r="M12">
        <v>104039</v>
      </c>
      <c r="N12">
        <v>126671</v>
      </c>
      <c r="O12">
        <v>154542</v>
      </c>
      <c r="P12" t="s">
        <v>107</v>
      </c>
    </row>
    <row r="13" spans="1:16" x14ac:dyDescent="0.3">
      <c r="A13" t="s">
        <v>109</v>
      </c>
      <c r="B13" t="s">
        <v>108</v>
      </c>
      <c r="C13">
        <v>40</v>
      </c>
      <c r="D13">
        <v>39.369999999999997</v>
      </c>
      <c r="E13">
        <v>42.94</v>
      </c>
      <c r="F13">
        <v>51.12</v>
      </c>
      <c r="G13">
        <v>57.09</v>
      </c>
      <c r="H13">
        <v>70.489999999999995</v>
      </c>
      <c r="I13">
        <v>82.83</v>
      </c>
      <c r="J13">
        <v>81892</v>
      </c>
      <c r="K13">
        <v>89309</v>
      </c>
      <c r="L13">
        <v>106339</v>
      </c>
      <c r="M13">
        <v>118749</v>
      </c>
      <c r="N13">
        <v>146620</v>
      </c>
      <c r="O13">
        <v>172285</v>
      </c>
      <c r="P13" t="s">
        <v>110</v>
      </c>
    </row>
    <row r="14" spans="1:16" x14ac:dyDescent="0.3">
      <c r="A14" t="s">
        <v>112</v>
      </c>
      <c r="B14" t="s">
        <v>111</v>
      </c>
      <c r="C14">
        <v>200</v>
      </c>
      <c r="D14">
        <v>43.1</v>
      </c>
      <c r="E14">
        <v>48.15</v>
      </c>
      <c r="F14">
        <v>55.28</v>
      </c>
      <c r="G14">
        <v>57.72</v>
      </c>
      <c r="H14">
        <v>66.89</v>
      </c>
      <c r="I14">
        <v>72.52</v>
      </c>
      <c r="J14">
        <v>89629</v>
      </c>
      <c r="K14">
        <v>100161</v>
      </c>
      <c r="L14">
        <v>114994</v>
      </c>
      <c r="M14">
        <v>120059</v>
      </c>
      <c r="N14">
        <v>139142</v>
      </c>
      <c r="O14">
        <v>150829</v>
      </c>
      <c r="P14" t="s">
        <v>113</v>
      </c>
    </row>
    <row r="15" spans="1:16" x14ac:dyDescent="0.3">
      <c r="A15" t="s">
        <v>115</v>
      </c>
      <c r="B15" t="s">
        <v>114</v>
      </c>
      <c r="C15">
        <v>20</v>
      </c>
      <c r="D15">
        <v>19.170000000000002</v>
      </c>
      <c r="E15">
        <v>19.66</v>
      </c>
      <c r="F15">
        <v>26.61</v>
      </c>
      <c r="G15">
        <v>26.38</v>
      </c>
      <c r="H15">
        <v>28.34</v>
      </c>
      <c r="I15">
        <v>36.799999999999997</v>
      </c>
      <c r="J15">
        <v>39868</v>
      </c>
      <c r="K15">
        <v>40889</v>
      </c>
      <c r="L15">
        <v>55362</v>
      </c>
      <c r="M15">
        <v>54867</v>
      </c>
      <c r="N15">
        <v>58941</v>
      </c>
      <c r="O15">
        <v>76559</v>
      </c>
      <c r="P15" t="s">
        <v>116</v>
      </c>
    </row>
    <row r="16" spans="1:16" x14ac:dyDescent="0.3">
      <c r="A16" t="s">
        <v>118</v>
      </c>
      <c r="B16" t="s">
        <v>117</v>
      </c>
      <c r="C16">
        <v>90</v>
      </c>
      <c r="J16">
        <v>69679</v>
      </c>
      <c r="K16">
        <v>81377</v>
      </c>
      <c r="L16">
        <v>84874</v>
      </c>
      <c r="M16">
        <v>91620</v>
      </c>
      <c r="N16">
        <v>108186</v>
      </c>
      <c r="O16">
        <v>108186</v>
      </c>
      <c r="P16" t="s">
        <v>119</v>
      </c>
    </row>
    <row r="17" spans="1:16" x14ac:dyDescent="0.3">
      <c r="A17" t="s">
        <v>121</v>
      </c>
      <c r="B17" t="s">
        <v>120</v>
      </c>
      <c r="C17">
        <v>30</v>
      </c>
      <c r="D17">
        <v>42.26</v>
      </c>
      <c r="E17">
        <v>42.26</v>
      </c>
      <c r="F17">
        <v>50.68</v>
      </c>
      <c r="G17">
        <v>51.3</v>
      </c>
      <c r="H17">
        <v>51.68</v>
      </c>
      <c r="I17">
        <v>64.38</v>
      </c>
      <c r="J17">
        <v>87906</v>
      </c>
      <c r="K17">
        <v>87906</v>
      </c>
      <c r="L17">
        <v>105421</v>
      </c>
      <c r="M17">
        <v>106690</v>
      </c>
      <c r="N17">
        <v>107484</v>
      </c>
      <c r="O17">
        <v>133891</v>
      </c>
      <c r="P17" t="s">
        <v>122</v>
      </c>
    </row>
    <row r="18" spans="1:16" x14ac:dyDescent="0.3">
      <c r="A18" t="s">
        <v>124</v>
      </c>
      <c r="B18" t="s">
        <v>123</v>
      </c>
      <c r="C18">
        <v>40</v>
      </c>
      <c r="D18">
        <v>56.92</v>
      </c>
      <c r="E18">
        <v>63.62</v>
      </c>
      <c r="F18">
        <v>72.709999999999994</v>
      </c>
      <c r="G18">
        <v>78.84</v>
      </c>
      <c r="H18">
        <v>95.08</v>
      </c>
      <c r="I18">
        <v>118.28</v>
      </c>
      <c r="J18">
        <v>118398</v>
      </c>
      <c r="K18">
        <v>132323</v>
      </c>
      <c r="L18">
        <v>151242</v>
      </c>
      <c r="M18">
        <v>163991</v>
      </c>
      <c r="N18">
        <v>197763</v>
      </c>
      <c r="O18">
        <v>246038</v>
      </c>
      <c r="P18" t="s">
        <v>125</v>
      </c>
    </row>
    <row r="19" spans="1:16" x14ac:dyDescent="0.3">
      <c r="A19" t="s">
        <v>127</v>
      </c>
      <c r="B19" t="s">
        <v>126</v>
      </c>
      <c r="C19">
        <v>240</v>
      </c>
      <c r="D19">
        <v>24.25</v>
      </c>
      <c r="E19">
        <v>25.41</v>
      </c>
      <c r="F19">
        <v>29.87</v>
      </c>
      <c r="G19">
        <v>30.12</v>
      </c>
      <c r="H19">
        <v>33.97</v>
      </c>
      <c r="I19">
        <v>37.229999999999997</v>
      </c>
      <c r="J19">
        <v>50441</v>
      </c>
      <c r="K19">
        <v>52845</v>
      </c>
      <c r="L19">
        <v>62139</v>
      </c>
      <c r="M19">
        <v>62644</v>
      </c>
      <c r="N19">
        <v>70649</v>
      </c>
      <c r="O19">
        <v>77426</v>
      </c>
      <c r="P19" t="s">
        <v>128</v>
      </c>
    </row>
    <row r="20" spans="1:16" x14ac:dyDescent="0.3">
      <c r="A20" t="s">
        <v>130</v>
      </c>
      <c r="B20" t="s">
        <v>129</v>
      </c>
      <c r="C20">
        <v>30</v>
      </c>
      <c r="D20">
        <v>22.87</v>
      </c>
      <c r="E20">
        <v>30.72</v>
      </c>
      <c r="F20">
        <v>39.340000000000003</v>
      </c>
      <c r="G20">
        <v>39.94</v>
      </c>
      <c r="H20">
        <v>45.25</v>
      </c>
      <c r="I20">
        <v>50.73</v>
      </c>
      <c r="J20">
        <v>47574</v>
      </c>
      <c r="K20">
        <v>63892</v>
      </c>
      <c r="L20">
        <v>81820</v>
      </c>
      <c r="M20">
        <v>83068</v>
      </c>
      <c r="N20">
        <v>94126</v>
      </c>
      <c r="O20">
        <v>105514</v>
      </c>
      <c r="P20" t="s">
        <v>131</v>
      </c>
    </row>
    <row r="21" spans="1:16" x14ac:dyDescent="0.3">
      <c r="A21" t="s">
        <v>133</v>
      </c>
      <c r="B21" t="s">
        <v>132</v>
      </c>
      <c r="C21">
        <v>100</v>
      </c>
      <c r="D21">
        <v>24.34</v>
      </c>
      <c r="E21">
        <v>25.15</v>
      </c>
      <c r="F21">
        <v>29.4</v>
      </c>
      <c r="G21">
        <v>30.42</v>
      </c>
      <c r="H21">
        <v>36.22</v>
      </c>
      <c r="I21">
        <v>38.31</v>
      </c>
      <c r="J21">
        <v>50637</v>
      </c>
      <c r="K21">
        <v>52308</v>
      </c>
      <c r="L21">
        <v>61159</v>
      </c>
      <c r="M21">
        <v>63273</v>
      </c>
      <c r="N21">
        <v>75322</v>
      </c>
      <c r="O21">
        <v>79685</v>
      </c>
      <c r="P21" t="s">
        <v>134</v>
      </c>
    </row>
    <row r="22" spans="1:16" x14ac:dyDescent="0.3">
      <c r="A22" t="s">
        <v>136</v>
      </c>
      <c r="B22" t="s">
        <v>135</v>
      </c>
      <c r="C22">
        <v>170</v>
      </c>
      <c r="D22">
        <v>40.11</v>
      </c>
      <c r="E22">
        <v>50.1</v>
      </c>
      <c r="F22">
        <v>58.45</v>
      </c>
      <c r="G22">
        <v>64.349999999999994</v>
      </c>
      <c r="H22">
        <v>75.12</v>
      </c>
      <c r="I22">
        <v>90.01</v>
      </c>
      <c r="J22">
        <v>83419</v>
      </c>
      <c r="K22">
        <v>104204</v>
      </c>
      <c r="L22">
        <v>121575</v>
      </c>
      <c r="M22">
        <v>133840</v>
      </c>
      <c r="N22">
        <v>156244</v>
      </c>
      <c r="O22">
        <v>187221</v>
      </c>
      <c r="P22" t="s">
        <v>137</v>
      </c>
    </row>
    <row r="23" spans="1:16" x14ac:dyDescent="0.3">
      <c r="A23" t="s">
        <v>139</v>
      </c>
      <c r="B23" t="s">
        <v>138</v>
      </c>
      <c r="C23">
        <v>10</v>
      </c>
      <c r="D23">
        <v>23.89</v>
      </c>
      <c r="E23">
        <v>24.93</v>
      </c>
      <c r="F23">
        <v>45.92</v>
      </c>
      <c r="G23">
        <v>39.1</v>
      </c>
      <c r="H23">
        <v>49.12</v>
      </c>
      <c r="I23">
        <v>49.33</v>
      </c>
      <c r="J23">
        <v>49688</v>
      </c>
      <c r="K23">
        <v>51855</v>
      </c>
      <c r="L23">
        <v>95508</v>
      </c>
      <c r="M23">
        <v>81335</v>
      </c>
      <c r="N23">
        <v>102172</v>
      </c>
      <c r="O23">
        <v>102605</v>
      </c>
      <c r="P23" t="s">
        <v>140</v>
      </c>
    </row>
    <row r="24" spans="1:16" x14ac:dyDescent="0.3">
      <c r="A24" t="s">
        <v>142</v>
      </c>
      <c r="B24" t="s">
        <v>141</v>
      </c>
      <c r="C24">
        <v>230</v>
      </c>
      <c r="D24">
        <v>18.43</v>
      </c>
      <c r="E24">
        <v>19.440000000000001</v>
      </c>
      <c r="F24">
        <v>22.75</v>
      </c>
      <c r="G24">
        <v>23.26</v>
      </c>
      <c r="H24">
        <v>24.76</v>
      </c>
      <c r="I24">
        <v>29.09</v>
      </c>
      <c r="J24">
        <v>38352</v>
      </c>
      <c r="K24">
        <v>40436</v>
      </c>
      <c r="L24">
        <v>47316</v>
      </c>
      <c r="M24">
        <v>48389</v>
      </c>
      <c r="N24">
        <v>51504</v>
      </c>
      <c r="O24">
        <v>60499</v>
      </c>
      <c r="P24" t="s">
        <v>143</v>
      </c>
    </row>
    <row r="25" spans="1:16" x14ac:dyDescent="0.3">
      <c r="A25" t="s">
        <v>145</v>
      </c>
      <c r="B25" t="s">
        <v>144</v>
      </c>
      <c r="C25">
        <v>80</v>
      </c>
      <c r="D25">
        <v>33.58</v>
      </c>
      <c r="E25">
        <v>37.21</v>
      </c>
      <c r="F25">
        <v>41.5</v>
      </c>
      <c r="G25">
        <v>44.42</v>
      </c>
      <c r="H25">
        <v>51.47</v>
      </c>
      <c r="I25">
        <v>56.51</v>
      </c>
      <c r="J25">
        <v>69844</v>
      </c>
      <c r="K25">
        <v>77385</v>
      </c>
      <c r="L25">
        <v>86307</v>
      </c>
      <c r="M25">
        <v>92393</v>
      </c>
      <c r="N25">
        <v>107062</v>
      </c>
      <c r="O25">
        <v>117521</v>
      </c>
      <c r="P25" t="s">
        <v>146</v>
      </c>
    </row>
    <row r="26" spans="1:16" x14ac:dyDescent="0.3">
      <c r="A26" t="s">
        <v>148</v>
      </c>
      <c r="B26" t="s">
        <v>147</v>
      </c>
      <c r="C26">
        <v>20</v>
      </c>
      <c r="D26">
        <v>23.63</v>
      </c>
      <c r="E26">
        <v>31.28</v>
      </c>
      <c r="F26">
        <v>34.9</v>
      </c>
      <c r="G26">
        <v>36.76</v>
      </c>
      <c r="H26">
        <v>40.44</v>
      </c>
      <c r="I26">
        <v>53.92</v>
      </c>
      <c r="J26">
        <v>49162</v>
      </c>
      <c r="K26">
        <v>65048</v>
      </c>
      <c r="L26">
        <v>72588</v>
      </c>
      <c r="M26">
        <v>76477</v>
      </c>
      <c r="N26">
        <v>84110</v>
      </c>
      <c r="O26">
        <v>112147</v>
      </c>
      <c r="P26" t="s">
        <v>149</v>
      </c>
    </row>
    <row r="27" spans="1:16" x14ac:dyDescent="0.3">
      <c r="A27" t="s">
        <v>151</v>
      </c>
      <c r="B27" t="s">
        <v>150</v>
      </c>
      <c r="C27">
        <v>70</v>
      </c>
      <c r="D27">
        <v>30.13</v>
      </c>
      <c r="E27">
        <v>39.57</v>
      </c>
      <c r="F27">
        <v>56.1</v>
      </c>
      <c r="G27">
        <v>54.78</v>
      </c>
      <c r="H27">
        <v>67.44</v>
      </c>
      <c r="I27">
        <v>78.97</v>
      </c>
      <c r="J27">
        <v>62675</v>
      </c>
      <c r="K27">
        <v>82305</v>
      </c>
      <c r="L27">
        <v>116696</v>
      </c>
      <c r="M27">
        <v>113952</v>
      </c>
      <c r="N27">
        <v>140276</v>
      </c>
      <c r="O27">
        <v>164259</v>
      </c>
      <c r="P27" t="s">
        <v>152</v>
      </c>
    </row>
    <row r="28" spans="1:16" x14ac:dyDescent="0.3">
      <c r="A28" t="s">
        <v>154</v>
      </c>
      <c r="B28" t="s">
        <v>153</v>
      </c>
      <c r="C28">
        <v>170</v>
      </c>
      <c r="D28">
        <v>26.07</v>
      </c>
      <c r="E28">
        <v>29.64</v>
      </c>
      <c r="F28">
        <v>35.68</v>
      </c>
      <c r="G28">
        <v>37.840000000000003</v>
      </c>
      <c r="H28">
        <v>43.61</v>
      </c>
      <c r="I28">
        <v>53.19</v>
      </c>
      <c r="J28">
        <v>54206</v>
      </c>
      <c r="K28">
        <v>61633</v>
      </c>
      <c r="L28">
        <v>74218</v>
      </c>
      <c r="M28">
        <v>78705</v>
      </c>
      <c r="N28">
        <v>90702</v>
      </c>
      <c r="O28">
        <v>110620</v>
      </c>
    </row>
    <row r="29" spans="1:16" x14ac:dyDescent="0.3">
      <c r="A29" t="s">
        <v>156</v>
      </c>
      <c r="B29" t="s">
        <v>155</v>
      </c>
      <c r="C29">
        <v>150</v>
      </c>
      <c r="D29">
        <v>29.73</v>
      </c>
      <c r="E29">
        <v>31.84</v>
      </c>
      <c r="F29">
        <v>37.17</v>
      </c>
      <c r="G29">
        <v>39.81</v>
      </c>
      <c r="H29">
        <v>48.42</v>
      </c>
      <c r="I29">
        <v>51.72</v>
      </c>
      <c r="J29">
        <v>61840</v>
      </c>
      <c r="K29">
        <v>66224</v>
      </c>
      <c r="L29">
        <v>77292</v>
      </c>
      <c r="M29">
        <v>82790</v>
      </c>
      <c r="N29">
        <v>100707</v>
      </c>
      <c r="O29">
        <v>107588</v>
      </c>
      <c r="P29" t="s">
        <v>157</v>
      </c>
    </row>
    <row r="30" spans="1:16" x14ac:dyDescent="0.3">
      <c r="A30" t="s">
        <v>159</v>
      </c>
      <c r="B30" t="s">
        <v>158</v>
      </c>
      <c r="C30">
        <v>120</v>
      </c>
      <c r="D30">
        <v>25.77</v>
      </c>
      <c r="E30">
        <v>30.54</v>
      </c>
      <c r="F30">
        <v>35.200000000000003</v>
      </c>
      <c r="G30">
        <v>41.19</v>
      </c>
      <c r="H30">
        <v>49.02</v>
      </c>
      <c r="I30">
        <v>61.08</v>
      </c>
      <c r="J30">
        <v>53598</v>
      </c>
      <c r="K30">
        <v>63521</v>
      </c>
      <c r="L30">
        <v>73217</v>
      </c>
      <c r="M30">
        <v>85668</v>
      </c>
      <c r="N30">
        <v>101955</v>
      </c>
      <c r="O30">
        <v>127042</v>
      </c>
      <c r="P30" t="s">
        <v>160</v>
      </c>
    </row>
    <row r="31" spans="1:16" x14ac:dyDescent="0.3">
      <c r="A31" t="s">
        <v>162</v>
      </c>
      <c r="B31" t="s">
        <v>161</v>
      </c>
      <c r="C31">
        <v>190</v>
      </c>
      <c r="D31">
        <v>25.93</v>
      </c>
      <c r="E31">
        <v>28.27</v>
      </c>
      <c r="F31">
        <v>34.869999999999997</v>
      </c>
      <c r="G31">
        <v>36.14</v>
      </c>
      <c r="H31">
        <v>41.29</v>
      </c>
      <c r="I31">
        <v>49.51</v>
      </c>
      <c r="J31">
        <v>53938</v>
      </c>
      <c r="K31">
        <v>58807</v>
      </c>
      <c r="L31">
        <v>72506</v>
      </c>
      <c r="M31">
        <v>75188</v>
      </c>
      <c r="N31">
        <v>85884</v>
      </c>
      <c r="O31">
        <v>102977</v>
      </c>
      <c r="P31" t="s">
        <v>163</v>
      </c>
    </row>
    <row r="32" spans="1:16" x14ac:dyDescent="0.3">
      <c r="A32" t="s">
        <v>165</v>
      </c>
      <c r="B32" t="s">
        <v>164</v>
      </c>
      <c r="C32">
        <v>240</v>
      </c>
      <c r="D32">
        <v>24.17</v>
      </c>
      <c r="E32">
        <v>25.29</v>
      </c>
      <c r="F32">
        <v>30.96</v>
      </c>
      <c r="G32">
        <v>34.020000000000003</v>
      </c>
      <c r="H32">
        <v>39.67</v>
      </c>
      <c r="I32">
        <v>49.45</v>
      </c>
      <c r="J32">
        <v>50266</v>
      </c>
      <c r="K32">
        <v>52618</v>
      </c>
      <c r="L32">
        <v>64377</v>
      </c>
      <c r="M32">
        <v>70762</v>
      </c>
      <c r="N32">
        <v>82511</v>
      </c>
      <c r="O32">
        <v>102863</v>
      </c>
      <c r="P32" t="s">
        <v>166</v>
      </c>
    </row>
    <row r="33" spans="1:16" x14ac:dyDescent="0.3">
      <c r="A33" t="s">
        <v>168</v>
      </c>
      <c r="B33" t="s">
        <v>167</v>
      </c>
      <c r="C33">
        <v>10</v>
      </c>
      <c r="D33">
        <v>27.15</v>
      </c>
      <c r="E33">
        <v>67.56</v>
      </c>
      <c r="F33">
        <v>67.56</v>
      </c>
      <c r="G33">
        <v>65.75</v>
      </c>
      <c r="H33">
        <v>78.150000000000006</v>
      </c>
      <c r="I33">
        <v>78.150000000000006</v>
      </c>
      <c r="J33">
        <v>56465</v>
      </c>
      <c r="K33">
        <v>140545</v>
      </c>
      <c r="L33">
        <v>140545</v>
      </c>
      <c r="M33">
        <v>136759</v>
      </c>
      <c r="N33">
        <v>162557</v>
      </c>
      <c r="O33">
        <v>162557</v>
      </c>
      <c r="P33" t="s">
        <v>169</v>
      </c>
    </row>
    <row r="34" spans="1:16" x14ac:dyDescent="0.3">
      <c r="A34" t="s">
        <v>171</v>
      </c>
      <c r="B34" t="s">
        <v>170</v>
      </c>
      <c r="C34">
        <v>100</v>
      </c>
      <c r="D34">
        <v>27.27</v>
      </c>
      <c r="E34">
        <v>35.979999999999997</v>
      </c>
      <c r="F34">
        <v>72.739999999999995</v>
      </c>
      <c r="G34">
        <v>57.6</v>
      </c>
      <c r="H34">
        <v>72.739999999999995</v>
      </c>
      <c r="I34">
        <v>72.739999999999995</v>
      </c>
      <c r="J34">
        <v>56723</v>
      </c>
      <c r="K34">
        <v>74837</v>
      </c>
      <c r="L34">
        <v>151314</v>
      </c>
      <c r="M34">
        <v>119821</v>
      </c>
      <c r="N34">
        <v>151314</v>
      </c>
      <c r="O34">
        <v>151314</v>
      </c>
      <c r="P34" t="s">
        <v>172</v>
      </c>
    </row>
    <row r="35" spans="1:16" x14ac:dyDescent="0.3">
      <c r="A35" t="s">
        <v>174</v>
      </c>
      <c r="B35" t="s">
        <v>173</v>
      </c>
      <c r="C35">
        <v>230</v>
      </c>
      <c r="D35">
        <v>32.5</v>
      </c>
      <c r="E35">
        <v>36.01</v>
      </c>
      <c r="F35">
        <v>36.01</v>
      </c>
      <c r="G35">
        <v>41.55</v>
      </c>
      <c r="H35">
        <v>46.83</v>
      </c>
      <c r="I35">
        <v>55.7</v>
      </c>
      <c r="J35">
        <v>67606</v>
      </c>
      <c r="K35">
        <v>74899</v>
      </c>
      <c r="L35">
        <v>74899</v>
      </c>
      <c r="M35">
        <v>86431</v>
      </c>
      <c r="N35">
        <v>97396</v>
      </c>
      <c r="O35">
        <v>115871</v>
      </c>
      <c r="P35" t="s">
        <v>175</v>
      </c>
    </row>
    <row r="36" spans="1:16" x14ac:dyDescent="0.3">
      <c r="A36" t="s">
        <v>177</v>
      </c>
      <c r="B36" t="s">
        <v>176</v>
      </c>
      <c r="C36">
        <v>440</v>
      </c>
      <c r="D36">
        <v>27.99</v>
      </c>
      <c r="E36">
        <v>31.73</v>
      </c>
      <c r="F36">
        <v>40.15</v>
      </c>
      <c r="G36">
        <v>44.9</v>
      </c>
      <c r="H36">
        <v>51.79</v>
      </c>
      <c r="I36">
        <v>69.83</v>
      </c>
      <c r="J36">
        <v>58219</v>
      </c>
      <c r="K36">
        <v>66007</v>
      </c>
      <c r="L36">
        <v>83512</v>
      </c>
      <c r="M36">
        <v>93394</v>
      </c>
      <c r="N36">
        <v>107722</v>
      </c>
      <c r="O36">
        <v>145248</v>
      </c>
      <c r="P36" t="s">
        <v>178</v>
      </c>
    </row>
    <row r="37" spans="1:16" x14ac:dyDescent="0.3">
      <c r="A37" t="s">
        <v>180</v>
      </c>
      <c r="B37" t="s">
        <v>179</v>
      </c>
      <c r="C37">
        <v>50</v>
      </c>
      <c r="D37">
        <v>14.87</v>
      </c>
      <c r="E37">
        <v>17.12</v>
      </c>
      <c r="F37">
        <v>19.87</v>
      </c>
      <c r="G37">
        <v>21.99</v>
      </c>
      <c r="H37">
        <v>24.68</v>
      </c>
      <c r="I37">
        <v>31.41</v>
      </c>
      <c r="J37">
        <v>30935</v>
      </c>
      <c r="K37">
        <v>35608</v>
      </c>
      <c r="L37">
        <v>41333</v>
      </c>
      <c r="M37">
        <v>45738</v>
      </c>
      <c r="N37">
        <v>51349</v>
      </c>
      <c r="O37">
        <v>65326</v>
      </c>
      <c r="P37" t="s">
        <v>181</v>
      </c>
    </row>
    <row r="38" spans="1:16" x14ac:dyDescent="0.3">
      <c r="A38" t="s">
        <v>183</v>
      </c>
      <c r="B38" t="s">
        <v>182</v>
      </c>
      <c r="C38">
        <v>20</v>
      </c>
      <c r="D38">
        <v>16.97</v>
      </c>
      <c r="E38">
        <v>27.97</v>
      </c>
      <c r="F38">
        <v>30.75</v>
      </c>
      <c r="G38">
        <v>33.340000000000003</v>
      </c>
      <c r="H38">
        <v>40.96</v>
      </c>
      <c r="I38">
        <v>47.36</v>
      </c>
      <c r="J38">
        <v>35299</v>
      </c>
      <c r="K38">
        <v>58178</v>
      </c>
      <c r="L38">
        <v>63965</v>
      </c>
      <c r="M38">
        <v>69349</v>
      </c>
      <c r="N38">
        <v>85193</v>
      </c>
      <c r="O38">
        <v>98510</v>
      </c>
      <c r="P38" t="s">
        <v>184</v>
      </c>
    </row>
    <row r="39" spans="1:16" x14ac:dyDescent="0.3">
      <c r="A39" t="s">
        <v>186</v>
      </c>
      <c r="B39" t="s">
        <v>185</v>
      </c>
      <c r="C39">
        <v>80</v>
      </c>
      <c r="D39">
        <v>23.53</v>
      </c>
      <c r="E39">
        <v>26.78</v>
      </c>
      <c r="F39">
        <v>31.23</v>
      </c>
      <c r="G39">
        <v>32.840000000000003</v>
      </c>
      <c r="H39">
        <v>37.450000000000003</v>
      </c>
      <c r="I39">
        <v>45.15</v>
      </c>
      <c r="J39">
        <v>48946</v>
      </c>
      <c r="K39">
        <v>55692</v>
      </c>
      <c r="L39">
        <v>64975</v>
      </c>
      <c r="M39">
        <v>68318</v>
      </c>
      <c r="N39">
        <v>77911</v>
      </c>
      <c r="O39">
        <v>93920</v>
      </c>
      <c r="P39" t="s">
        <v>187</v>
      </c>
    </row>
    <row r="40" spans="1:16" x14ac:dyDescent="0.3">
      <c r="A40" t="s">
        <v>189</v>
      </c>
      <c r="B40" t="s">
        <v>188</v>
      </c>
      <c r="C40">
        <v>50</v>
      </c>
      <c r="D40">
        <v>19.55</v>
      </c>
      <c r="E40">
        <v>22.18</v>
      </c>
      <c r="F40">
        <v>31.23</v>
      </c>
      <c r="G40">
        <v>30</v>
      </c>
      <c r="H40">
        <v>36.770000000000003</v>
      </c>
      <c r="I40">
        <v>41.9</v>
      </c>
      <c r="J40">
        <v>40652</v>
      </c>
      <c r="K40">
        <v>46130</v>
      </c>
      <c r="L40">
        <v>64955</v>
      </c>
      <c r="M40">
        <v>62397</v>
      </c>
      <c r="N40">
        <v>76477</v>
      </c>
      <c r="O40">
        <v>87143</v>
      </c>
      <c r="P40" t="s">
        <v>190</v>
      </c>
    </row>
    <row r="41" spans="1:16" x14ac:dyDescent="0.3">
      <c r="A41" t="s">
        <v>192</v>
      </c>
      <c r="B41" t="s">
        <v>191</v>
      </c>
      <c r="C41">
        <v>210</v>
      </c>
      <c r="D41">
        <v>22.83</v>
      </c>
      <c r="E41">
        <v>24.43</v>
      </c>
      <c r="F41">
        <v>31.81</v>
      </c>
      <c r="G41">
        <v>34.450000000000003</v>
      </c>
      <c r="H41">
        <v>39.090000000000003</v>
      </c>
      <c r="I41">
        <v>48.84</v>
      </c>
      <c r="J41">
        <v>47481</v>
      </c>
      <c r="K41">
        <v>50813</v>
      </c>
      <c r="L41">
        <v>66162</v>
      </c>
      <c r="M41">
        <v>71660</v>
      </c>
      <c r="N41">
        <v>81315</v>
      </c>
      <c r="O41">
        <v>101594</v>
      </c>
      <c r="P41" t="s">
        <v>193</v>
      </c>
    </row>
    <row r="42" spans="1:16" x14ac:dyDescent="0.3">
      <c r="A42" t="s">
        <v>195</v>
      </c>
      <c r="B42" t="s">
        <v>194</v>
      </c>
      <c r="C42">
        <v>250</v>
      </c>
      <c r="D42">
        <v>25.12</v>
      </c>
      <c r="E42">
        <v>32.299999999999997</v>
      </c>
      <c r="F42">
        <v>38.65</v>
      </c>
      <c r="G42">
        <v>40.020000000000003</v>
      </c>
      <c r="H42">
        <v>46.77</v>
      </c>
      <c r="I42">
        <v>54.7</v>
      </c>
      <c r="J42">
        <v>52247</v>
      </c>
      <c r="K42">
        <v>67173</v>
      </c>
      <c r="L42">
        <v>80397</v>
      </c>
      <c r="M42">
        <v>83254</v>
      </c>
      <c r="N42">
        <v>97283</v>
      </c>
      <c r="O42">
        <v>113777</v>
      </c>
      <c r="P42" t="s">
        <v>196</v>
      </c>
    </row>
    <row r="43" spans="1:16" x14ac:dyDescent="0.3">
      <c r="A43" t="s">
        <v>198</v>
      </c>
      <c r="B43" t="s">
        <v>197</v>
      </c>
      <c r="C43">
        <v>910</v>
      </c>
      <c r="D43">
        <v>30.06</v>
      </c>
      <c r="E43">
        <v>32.53</v>
      </c>
      <c r="F43">
        <v>38.19</v>
      </c>
      <c r="G43">
        <v>40.22</v>
      </c>
      <c r="H43">
        <v>45.14</v>
      </c>
      <c r="I43">
        <v>53.19</v>
      </c>
      <c r="J43">
        <v>62520</v>
      </c>
      <c r="K43">
        <v>67668</v>
      </c>
      <c r="L43">
        <v>79437</v>
      </c>
      <c r="M43">
        <v>83646</v>
      </c>
      <c r="N43">
        <v>93899</v>
      </c>
      <c r="O43">
        <v>110620</v>
      </c>
      <c r="P43" t="s">
        <v>199</v>
      </c>
    </row>
    <row r="44" spans="1:16" x14ac:dyDescent="0.3">
      <c r="A44" t="s">
        <v>201</v>
      </c>
      <c r="B44" t="s">
        <v>200</v>
      </c>
      <c r="C44">
        <v>60</v>
      </c>
      <c r="D44">
        <v>22.58</v>
      </c>
      <c r="E44">
        <v>23.47</v>
      </c>
      <c r="F44">
        <v>29.82</v>
      </c>
      <c r="G44">
        <v>31.27</v>
      </c>
      <c r="H44">
        <v>36.61</v>
      </c>
      <c r="I44">
        <v>40.049999999999997</v>
      </c>
      <c r="J44">
        <v>46975</v>
      </c>
      <c r="K44">
        <v>48801</v>
      </c>
      <c r="L44">
        <v>62025</v>
      </c>
      <c r="M44">
        <v>65037</v>
      </c>
      <c r="N44">
        <v>76147</v>
      </c>
      <c r="O44">
        <v>83306</v>
      </c>
    </row>
    <row r="45" spans="1:16" x14ac:dyDescent="0.3">
      <c r="A45" t="s">
        <v>203</v>
      </c>
      <c r="B45" t="s">
        <v>202</v>
      </c>
      <c r="C45">
        <v>30</v>
      </c>
      <c r="D45">
        <v>25.91</v>
      </c>
      <c r="E45">
        <v>31.18</v>
      </c>
      <c r="F45">
        <v>34.69</v>
      </c>
      <c r="G45">
        <v>36.24</v>
      </c>
      <c r="H45">
        <v>43.17</v>
      </c>
      <c r="I45">
        <v>46</v>
      </c>
      <c r="J45">
        <v>53907</v>
      </c>
      <c r="K45">
        <v>64862</v>
      </c>
      <c r="L45">
        <v>72155</v>
      </c>
      <c r="M45">
        <v>75373</v>
      </c>
      <c r="N45">
        <v>89794</v>
      </c>
      <c r="O45">
        <v>95674</v>
      </c>
      <c r="P45" t="s">
        <v>204</v>
      </c>
    </row>
    <row r="46" spans="1:16" x14ac:dyDescent="0.3">
      <c r="A46" t="s">
        <v>206</v>
      </c>
      <c r="B46" t="s">
        <v>205</v>
      </c>
      <c r="C46">
        <v>40</v>
      </c>
      <c r="D46">
        <v>25.49</v>
      </c>
      <c r="E46">
        <v>29.69</v>
      </c>
      <c r="F46">
        <v>38.9</v>
      </c>
      <c r="G46">
        <v>38.96</v>
      </c>
      <c r="H46">
        <v>41.06</v>
      </c>
      <c r="I46">
        <v>59.65</v>
      </c>
      <c r="J46">
        <v>53010</v>
      </c>
      <c r="K46">
        <v>61747</v>
      </c>
      <c r="L46">
        <v>80912</v>
      </c>
      <c r="M46">
        <v>81036</v>
      </c>
      <c r="N46">
        <v>85410</v>
      </c>
      <c r="O46">
        <v>124082</v>
      </c>
      <c r="P46" t="s">
        <v>207</v>
      </c>
    </row>
    <row r="47" spans="1:16" x14ac:dyDescent="0.3">
      <c r="A47" t="s">
        <v>209</v>
      </c>
      <c r="B47" t="s">
        <v>208</v>
      </c>
      <c r="C47">
        <v>60</v>
      </c>
      <c r="D47">
        <v>21.62</v>
      </c>
      <c r="E47">
        <v>22.96</v>
      </c>
      <c r="F47">
        <v>41.48</v>
      </c>
      <c r="G47">
        <v>53.67</v>
      </c>
      <c r="H47">
        <v>65.260000000000005</v>
      </c>
      <c r="J47">
        <v>44985</v>
      </c>
      <c r="K47">
        <v>47759</v>
      </c>
      <c r="L47">
        <v>86266</v>
      </c>
      <c r="M47">
        <v>111631</v>
      </c>
      <c r="N47">
        <v>135758</v>
      </c>
      <c r="P47" t="s">
        <v>210</v>
      </c>
    </row>
    <row r="48" spans="1:16" x14ac:dyDescent="0.3">
      <c r="A48" t="s">
        <v>212</v>
      </c>
      <c r="B48" t="s">
        <v>211</v>
      </c>
      <c r="C48">
        <v>70</v>
      </c>
      <c r="P48" t="s">
        <v>213</v>
      </c>
    </row>
    <row r="49" spans="1:16" x14ac:dyDescent="0.3">
      <c r="A49" t="s">
        <v>215</v>
      </c>
      <c r="B49" t="s">
        <v>214</v>
      </c>
      <c r="C49">
        <v>20</v>
      </c>
      <c r="D49">
        <v>29.03</v>
      </c>
      <c r="E49">
        <v>29.03</v>
      </c>
      <c r="F49">
        <v>42.53</v>
      </c>
      <c r="G49">
        <v>55.28</v>
      </c>
      <c r="H49">
        <v>83.51</v>
      </c>
      <c r="I49">
        <v>105.04</v>
      </c>
      <c r="J49">
        <v>60375</v>
      </c>
      <c r="K49">
        <v>60375</v>
      </c>
      <c r="L49">
        <v>88453</v>
      </c>
      <c r="M49">
        <v>114984</v>
      </c>
      <c r="N49">
        <v>173698</v>
      </c>
      <c r="O49">
        <v>218486</v>
      </c>
      <c r="P49" t="s">
        <v>216</v>
      </c>
    </row>
    <row r="50" spans="1:16" x14ac:dyDescent="0.3">
      <c r="A50" t="s">
        <v>218</v>
      </c>
      <c r="B50" t="s">
        <v>217</v>
      </c>
      <c r="C50">
        <v>250</v>
      </c>
      <c r="D50">
        <v>29.72</v>
      </c>
      <c r="E50">
        <v>32.19</v>
      </c>
      <c r="F50">
        <v>38.58</v>
      </c>
      <c r="G50">
        <v>41.85</v>
      </c>
      <c r="H50">
        <v>48.11</v>
      </c>
      <c r="I50">
        <v>56.05</v>
      </c>
      <c r="J50">
        <v>61819</v>
      </c>
      <c r="K50">
        <v>66956</v>
      </c>
      <c r="L50">
        <v>80252</v>
      </c>
      <c r="M50">
        <v>87040</v>
      </c>
      <c r="N50">
        <v>100078</v>
      </c>
      <c r="O50">
        <v>116593</v>
      </c>
      <c r="P50" t="s">
        <v>219</v>
      </c>
    </row>
    <row r="51" spans="1:16" x14ac:dyDescent="0.3">
      <c r="A51" t="s">
        <v>221</v>
      </c>
      <c r="B51" t="s">
        <v>220</v>
      </c>
      <c r="C51">
        <v>40</v>
      </c>
      <c r="D51">
        <v>19.05</v>
      </c>
      <c r="E51">
        <v>20.11</v>
      </c>
      <c r="F51">
        <v>23.63</v>
      </c>
      <c r="G51">
        <v>25.29</v>
      </c>
      <c r="H51">
        <v>28.82</v>
      </c>
      <c r="I51">
        <v>36.270000000000003</v>
      </c>
      <c r="J51">
        <v>39631</v>
      </c>
      <c r="K51">
        <v>41828</v>
      </c>
      <c r="L51">
        <v>49152</v>
      </c>
      <c r="M51">
        <v>52608</v>
      </c>
      <c r="N51">
        <v>59942</v>
      </c>
      <c r="O51">
        <v>75445</v>
      </c>
      <c r="P51" t="s">
        <v>222</v>
      </c>
    </row>
    <row r="52" spans="1:16" x14ac:dyDescent="0.3">
      <c r="A52" t="s">
        <v>224</v>
      </c>
      <c r="B52" t="s">
        <v>223</v>
      </c>
      <c r="C52">
        <v>80</v>
      </c>
      <c r="D52">
        <v>31.52</v>
      </c>
      <c r="E52">
        <v>40.17</v>
      </c>
      <c r="F52">
        <v>48.04</v>
      </c>
      <c r="G52">
        <v>51.45</v>
      </c>
      <c r="H52">
        <v>64.17</v>
      </c>
      <c r="I52">
        <v>74.62</v>
      </c>
      <c r="J52">
        <v>65542</v>
      </c>
      <c r="K52">
        <v>83546</v>
      </c>
      <c r="L52">
        <v>99921</v>
      </c>
      <c r="M52">
        <v>107004</v>
      </c>
      <c r="N52">
        <v>133470</v>
      </c>
      <c r="O52">
        <v>155196</v>
      </c>
      <c r="P52" t="s">
        <v>225</v>
      </c>
    </row>
    <row r="53" spans="1:16" x14ac:dyDescent="0.3">
      <c r="A53" t="s">
        <v>227</v>
      </c>
      <c r="B53" t="s">
        <v>226</v>
      </c>
      <c r="C53">
        <v>60</v>
      </c>
      <c r="D53">
        <v>40.19</v>
      </c>
      <c r="E53">
        <v>45.51</v>
      </c>
      <c r="F53">
        <v>51.01</v>
      </c>
      <c r="G53">
        <v>54.59</v>
      </c>
      <c r="H53">
        <v>65.19</v>
      </c>
      <c r="I53">
        <v>71.14</v>
      </c>
      <c r="J53">
        <v>83577</v>
      </c>
      <c r="K53">
        <v>94652</v>
      </c>
      <c r="L53">
        <v>106112</v>
      </c>
      <c r="M53">
        <v>113548</v>
      </c>
      <c r="N53">
        <v>135596</v>
      </c>
      <c r="O53">
        <v>147968</v>
      </c>
      <c r="P53" t="s">
        <v>228</v>
      </c>
    </row>
    <row r="54" spans="1:16" x14ac:dyDescent="0.3">
      <c r="A54" t="s">
        <v>230</v>
      </c>
      <c r="B54" t="s">
        <v>229</v>
      </c>
      <c r="C54">
        <v>60</v>
      </c>
      <c r="D54">
        <v>20.18</v>
      </c>
      <c r="E54">
        <v>22.05</v>
      </c>
      <c r="F54">
        <v>25.99</v>
      </c>
      <c r="G54">
        <v>26.83</v>
      </c>
      <c r="H54">
        <v>33.08</v>
      </c>
      <c r="I54">
        <v>35.04</v>
      </c>
      <c r="J54">
        <v>41970</v>
      </c>
      <c r="K54">
        <v>45859</v>
      </c>
      <c r="L54">
        <v>54052</v>
      </c>
      <c r="M54">
        <v>55804</v>
      </c>
      <c r="N54">
        <v>68809</v>
      </c>
      <c r="O54">
        <v>72885</v>
      </c>
      <c r="P54" t="s">
        <v>231</v>
      </c>
    </row>
    <row r="55" spans="1:16" x14ac:dyDescent="0.3">
      <c r="A55" t="s">
        <v>233</v>
      </c>
      <c r="B55" t="s">
        <v>232</v>
      </c>
      <c r="C55">
        <v>200</v>
      </c>
      <c r="D55">
        <v>17.850000000000001</v>
      </c>
      <c r="E55">
        <v>19.88</v>
      </c>
      <c r="F55">
        <v>22.44</v>
      </c>
      <c r="G55">
        <v>24.67</v>
      </c>
      <c r="H55">
        <v>29.95</v>
      </c>
      <c r="I55">
        <v>34.64</v>
      </c>
      <c r="J55">
        <v>37137</v>
      </c>
      <c r="K55">
        <v>41358</v>
      </c>
      <c r="L55">
        <v>46688</v>
      </c>
      <c r="M55">
        <v>51324</v>
      </c>
      <c r="N55">
        <v>62286</v>
      </c>
      <c r="O55">
        <v>72055</v>
      </c>
      <c r="P55" t="s">
        <v>234</v>
      </c>
    </row>
    <row r="56" spans="1:16" x14ac:dyDescent="0.3">
      <c r="A56" t="s">
        <v>236</v>
      </c>
      <c r="B56" t="s">
        <v>235</v>
      </c>
      <c r="D56">
        <v>59.22</v>
      </c>
      <c r="E56">
        <v>66.680000000000007</v>
      </c>
      <c r="F56">
        <v>74.97</v>
      </c>
      <c r="G56">
        <v>78.709999999999994</v>
      </c>
      <c r="H56">
        <v>96.07</v>
      </c>
      <c r="I56">
        <v>99.65</v>
      </c>
      <c r="J56">
        <v>123172</v>
      </c>
      <c r="K56">
        <v>138696</v>
      </c>
      <c r="L56">
        <v>155943</v>
      </c>
      <c r="M56">
        <v>163731</v>
      </c>
      <c r="N56">
        <v>199841</v>
      </c>
      <c r="O56">
        <v>207288</v>
      </c>
      <c r="P56" t="s">
        <v>237</v>
      </c>
    </row>
    <row r="57" spans="1:16" x14ac:dyDescent="0.3">
      <c r="A57" t="s">
        <v>239</v>
      </c>
      <c r="B57" t="s">
        <v>238</v>
      </c>
      <c r="C57">
        <v>10</v>
      </c>
      <c r="D57">
        <v>34.450000000000003</v>
      </c>
      <c r="E57">
        <v>40.33</v>
      </c>
      <c r="F57">
        <v>42.28</v>
      </c>
      <c r="G57">
        <v>41.82</v>
      </c>
      <c r="H57">
        <v>45.23</v>
      </c>
      <c r="I57">
        <v>49.71</v>
      </c>
      <c r="J57">
        <v>71650</v>
      </c>
      <c r="K57">
        <v>83888</v>
      </c>
      <c r="L57">
        <v>87943</v>
      </c>
      <c r="M57">
        <v>86999</v>
      </c>
      <c r="N57">
        <v>94072</v>
      </c>
      <c r="O57">
        <v>103384</v>
      </c>
      <c r="P57" t="s">
        <v>240</v>
      </c>
    </row>
    <row r="58" spans="1:16" x14ac:dyDescent="0.3">
      <c r="A58" t="s">
        <v>242</v>
      </c>
      <c r="B58" t="s">
        <v>241</v>
      </c>
      <c r="C58">
        <v>280</v>
      </c>
      <c r="D58">
        <v>25.79</v>
      </c>
      <c r="E58">
        <v>26.98</v>
      </c>
      <c r="F58">
        <v>31.67</v>
      </c>
      <c r="G58">
        <v>34.880000000000003</v>
      </c>
      <c r="H58">
        <v>39.15</v>
      </c>
      <c r="I58">
        <v>49.83</v>
      </c>
      <c r="J58">
        <v>53647</v>
      </c>
      <c r="K58">
        <v>56126</v>
      </c>
      <c r="L58">
        <v>65884</v>
      </c>
      <c r="M58">
        <v>72542</v>
      </c>
      <c r="N58">
        <v>81440</v>
      </c>
      <c r="O58">
        <v>103644</v>
      </c>
      <c r="P58" t="s">
        <v>243</v>
      </c>
    </row>
    <row r="59" spans="1:16" x14ac:dyDescent="0.3">
      <c r="A59" t="s">
        <v>245</v>
      </c>
      <c r="B59" t="s">
        <v>244</v>
      </c>
      <c r="C59">
        <v>270</v>
      </c>
      <c r="D59">
        <v>29.35</v>
      </c>
      <c r="E59">
        <v>39.11</v>
      </c>
      <c r="F59">
        <v>46.1</v>
      </c>
      <c r="G59">
        <v>48.61</v>
      </c>
      <c r="H59">
        <v>52.29</v>
      </c>
      <c r="I59">
        <v>81.760000000000005</v>
      </c>
      <c r="J59">
        <v>61041</v>
      </c>
      <c r="K59">
        <v>81337</v>
      </c>
      <c r="L59">
        <v>95887</v>
      </c>
      <c r="M59">
        <v>101103</v>
      </c>
      <c r="N59">
        <v>108756</v>
      </c>
      <c r="O59">
        <v>170078</v>
      </c>
      <c r="P59" t="s">
        <v>246</v>
      </c>
    </row>
    <row r="60" spans="1:16" x14ac:dyDescent="0.3">
      <c r="A60" t="s">
        <v>248</v>
      </c>
      <c r="B60" t="s">
        <v>247</v>
      </c>
      <c r="C60">
        <v>10</v>
      </c>
      <c r="D60">
        <v>29.19</v>
      </c>
      <c r="E60">
        <v>30.11</v>
      </c>
      <c r="F60">
        <v>33.020000000000003</v>
      </c>
      <c r="G60">
        <v>33.020000000000003</v>
      </c>
      <c r="H60">
        <v>35.28</v>
      </c>
      <c r="I60">
        <v>36.979999999999997</v>
      </c>
      <c r="J60">
        <v>60720</v>
      </c>
      <c r="K60">
        <v>62618</v>
      </c>
      <c r="L60">
        <v>68674</v>
      </c>
      <c r="M60">
        <v>68674</v>
      </c>
      <c r="N60">
        <v>73393</v>
      </c>
      <c r="O60">
        <v>76929</v>
      </c>
      <c r="P60" t="s">
        <v>249</v>
      </c>
    </row>
    <row r="61" spans="1:16" x14ac:dyDescent="0.3">
      <c r="A61" t="s">
        <v>251</v>
      </c>
      <c r="B61" t="s">
        <v>250</v>
      </c>
      <c r="C61">
        <v>60</v>
      </c>
      <c r="D61">
        <v>18.64</v>
      </c>
      <c r="E61">
        <v>22.12</v>
      </c>
      <c r="F61">
        <v>25.14</v>
      </c>
      <c r="G61">
        <v>25.94</v>
      </c>
      <c r="H61">
        <v>27.92</v>
      </c>
      <c r="I61">
        <v>32.770000000000003</v>
      </c>
      <c r="J61">
        <v>38755</v>
      </c>
      <c r="K61">
        <v>46014</v>
      </c>
      <c r="L61">
        <v>52289</v>
      </c>
      <c r="M61">
        <v>53948</v>
      </c>
      <c r="N61">
        <v>58065</v>
      </c>
      <c r="O61">
        <v>68156</v>
      </c>
      <c r="P61" t="s">
        <v>252</v>
      </c>
    </row>
    <row r="62" spans="1:16" x14ac:dyDescent="0.3">
      <c r="A62" t="s">
        <v>254</v>
      </c>
      <c r="B62" t="s">
        <v>253</v>
      </c>
      <c r="C62">
        <v>80</v>
      </c>
      <c r="D62">
        <v>35.979999999999997</v>
      </c>
      <c r="E62">
        <v>40.19</v>
      </c>
      <c r="F62">
        <v>47.5</v>
      </c>
      <c r="G62">
        <v>48.45</v>
      </c>
      <c r="H62">
        <v>53.47</v>
      </c>
      <c r="I62">
        <v>63.62</v>
      </c>
      <c r="J62">
        <v>74834</v>
      </c>
      <c r="K62">
        <v>83587</v>
      </c>
      <c r="L62">
        <v>98790</v>
      </c>
      <c r="M62">
        <v>100771</v>
      </c>
      <c r="N62">
        <v>111214</v>
      </c>
      <c r="O62">
        <v>132339</v>
      </c>
      <c r="P62" t="s">
        <v>255</v>
      </c>
    </row>
    <row r="63" spans="1:16" x14ac:dyDescent="0.3">
      <c r="A63" t="s">
        <v>257</v>
      </c>
      <c r="B63" t="s">
        <v>256</v>
      </c>
      <c r="D63">
        <v>26.25</v>
      </c>
      <c r="E63">
        <v>34.5</v>
      </c>
      <c r="F63">
        <v>36.36</v>
      </c>
      <c r="G63">
        <v>37.79</v>
      </c>
      <c r="H63">
        <v>38.99</v>
      </c>
      <c r="I63">
        <v>40.49</v>
      </c>
      <c r="J63">
        <v>54601</v>
      </c>
      <c r="K63">
        <v>71754</v>
      </c>
      <c r="L63">
        <v>75622</v>
      </c>
      <c r="M63">
        <v>78588</v>
      </c>
      <c r="N63">
        <v>81108</v>
      </c>
      <c r="O63">
        <v>84220</v>
      </c>
      <c r="P63" t="s">
        <v>258</v>
      </c>
    </row>
    <row r="64" spans="1:16" x14ac:dyDescent="0.3">
      <c r="A64" t="s">
        <v>260</v>
      </c>
      <c r="B64" t="s">
        <v>259</v>
      </c>
      <c r="C64">
        <v>40</v>
      </c>
      <c r="D64">
        <v>32.74</v>
      </c>
      <c r="E64">
        <v>45.33</v>
      </c>
      <c r="F64">
        <v>53.47</v>
      </c>
      <c r="G64">
        <v>56.8</v>
      </c>
      <c r="H64">
        <v>74.44</v>
      </c>
      <c r="I64">
        <v>79.98</v>
      </c>
      <c r="J64">
        <v>68093</v>
      </c>
      <c r="K64">
        <v>94279</v>
      </c>
      <c r="L64">
        <v>111214</v>
      </c>
      <c r="M64">
        <v>118142</v>
      </c>
      <c r="N64">
        <v>154843</v>
      </c>
      <c r="O64">
        <v>166355</v>
      </c>
      <c r="P64" t="s">
        <v>261</v>
      </c>
    </row>
    <row r="65" spans="1:16" x14ac:dyDescent="0.3">
      <c r="A65" t="s">
        <v>263</v>
      </c>
      <c r="B65" t="s">
        <v>262</v>
      </c>
      <c r="C65">
        <v>20</v>
      </c>
      <c r="D65">
        <v>32.82</v>
      </c>
      <c r="E65">
        <v>33.36</v>
      </c>
      <c r="F65">
        <v>52.24</v>
      </c>
      <c r="G65">
        <v>44.53</v>
      </c>
      <c r="H65">
        <v>52.64</v>
      </c>
      <c r="I65">
        <v>52.65</v>
      </c>
      <c r="J65">
        <v>68259</v>
      </c>
      <c r="K65">
        <v>69379</v>
      </c>
      <c r="L65">
        <v>108653</v>
      </c>
      <c r="M65">
        <v>92620</v>
      </c>
      <c r="N65">
        <v>109503</v>
      </c>
      <c r="O65">
        <v>109503</v>
      </c>
      <c r="P65" t="s">
        <v>264</v>
      </c>
    </row>
    <row r="66" spans="1:16" x14ac:dyDescent="0.3">
      <c r="A66" t="s">
        <v>266</v>
      </c>
      <c r="B66" t="s">
        <v>265</v>
      </c>
      <c r="C66">
        <v>20</v>
      </c>
      <c r="D66">
        <v>24.17</v>
      </c>
      <c r="E66">
        <v>30.99</v>
      </c>
      <c r="F66">
        <v>32.93</v>
      </c>
      <c r="G66">
        <v>34.08</v>
      </c>
      <c r="H66">
        <v>39.58</v>
      </c>
      <c r="I66">
        <v>44.42</v>
      </c>
      <c r="J66">
        <v>50277</v>
      </c>
      <c r="K66">
        <v>64453</v>
      </c>
      <c r="L66">
        <v>68498</v>
      </c>
      <c r="M66">
        <v>70883</v>
      </c>
      <c r="N66">
        <v>82343</v>
      </c>
      <c r="O66">
        <v>92392</v>
      </c>
      <c r="P66" t="s">
        <v>267</v>
      </c>
    </row>
    <row r="67" spans="1:16" x14ac:dyDescent="0.3">
      <c r="A67" t="s">
        <v>269</v>
      </c>
      <c r="B67" t="s">
        <v>268</v>
      </c>
      <c r="C67">
        <v>60</v>
      </c>
      <c r="D67">
        <v>31.72</v>
      </c>
      <c r="E67">
        <v>37.79</v>
      </c>
      <c r="F67">
        <v>42.09</v>
      </c>
      <c r="G67">
        <v>44.14</v>
      </c>
      <c r="H67">
        <v>47.78</v>
      </c>
      <c r="I67">
        <v>60.46</v>
      </c>
      <c r="J67">
        <v>65988</v>
      </c>
      <c r="K67">
        <v>78599</v>
      </c>
      <c r="L67">
        <v>87549</v>
      </c>
      <c r="M67">
        <v>91801</v>
      </c>
      <c r="N67">
        <v>99381</v>
      </c>
      <c r="O67">
        <v>125764</v>
      </c>
      <c r="P67" t="s">
        <v>270</v>
      </c>
    </row>
    <row r="68" spans="1:16" x14ac:dyDescent="0.3">
      <c r="A68" t="s">
        <v>272</v>
      </c>
      <c r="B68" t="s">
        <v>271</v>
      </c>
      <c r="C68">
        <v>250</v>
      </c>
      <c r="D68">
        <v>32.979999999999997</v>
      </c>
      <c r="E68">
        <v>39.54</v>
      </c>
      <c r="F68">
        <v>45.82</v>
      </c>
      <c r="G68">
        <v>47.65</v>
      </c>
      <c r="H68">
        <v>54.66</v>
      </c>
      <c r="I68">
        <v>63.52</v>
      </c>
      <c r="J68">
        <v>68602</v>
      </c>
      <c r="K68">
        <v>82239</v>
      </c>
      <c r="L68">
        <v>95306</v>
      </c>
      <c r="M68">
        <v>99112</v>
      </c>
      <c r="N68">
        <v>113693</v>
      </c>
      <c r="O68">
        <v>132121</v>
      </c>
      <c r="P68" t="s">
        <v>273</v>
      </c>
    </row>
    <row r="69" spans="1:16" x14ac:dyDescent="0.3">
      <c r="A69" t="s">
        <v>275</v>
      </c>
      <c r="B69" t="s">
        <v>274</v>
      </c>
      <c r="C69">
        <v>80</v>
      </c>
      <c r="D69">
        <v>34.43</v>
      </c>
      <c r="E69">
        <v>38.130000000000003</v>
      </c>
      <c r="F69">
        <v>47.68</v>
      </c>
      <c r="G69">
        <v>48.24</v>
      </c>
      <c r="H69">
        <v>53.19</v>
      </c>
      <c r="I69">
        <v>69.900000000000006</v>
      </c>
      <c r="J69">
        <v>71619</v>
      </c>
      <c r="K69">
        <v>79325</v>
      </c>
      <c r="L69">
        <v>99184</v>
      </c>
      <c r="M69">
        <v>100356</v>
      </c>
      <c r="N69">
        <v>110634</v>
      </c>
      <c r="O69">
        <v>145396</v>
      </c>
      <c r="P69" t="s">
        <v>276</v>
      </c>
    </row>
    <row r="70" spans="1:16" x14ac:dyDescent="0.3">
      <c r="A70" t="s">
        <v>278</v>
      </c>
      <c r="B70" t="s">
        <v>277</v>
      </c>
      <c r="C70">
        <v>20</v>
      </c>
      <c r="D70">
        <v>32.950000000000003</v>
      </c>
      <c r="E70">
        <v>34.72</v>
      </c>
      <c r="F70">
        <v>37.57</v>
      </c>
      <c r="G70">
        <v>42.44</v>
      </c>
      <c r="H70">
        <v>50.12</v>
      </c>
      <c r="I70">
        <v>52.11</v>
      </c>
      <c r="J70">
        <v>68539</v>
      </c>
      <c r="K70">
        <v>72210</v>
      </c>
      <c r="L70">
        <v>78163</v>
      </c>
      <c r="M70">
        <v>88275</v>
      </c>
      <c r="N70">
        <v>104256</v>
      </c>
      <c r="O70">
        <v>108383</v>
      </c>
      <c r="P70" t="s">
        <v>279</v>
      </c>
    </row>
    <row r="71" spans="1:16" x14ac:dyDescent="0.3">
      <c r="A71" t="s">
        <v>281</v>
      </c>
      <c r="B71" t="s">
        <v>280</v>
      </c>
      <c r="D71">
        <v>30.84</v>
      </c>
      <c r="E71">
        <v>30.84</v>
      </c>
      <c r="F71">
        <v>45.53</v>
      </c>
      <c r="G71">
        <v>41.54</v>
      </c>
      <c r="H71">
        <v>45.53</v>
      </c>
      <c r="I71">
        <v>47.66</v>
      </c>
      <c r="J71">
        <v>64153</v>
      </c>
      <c r="K71">
        <v>64153</v>
      </c>
      <c r="L71">
        <v>94704</v>
      </c>
      <c r="M71">
        <v>86408</v>
      </c>
      <c r="N71">
        <v>94704</v>
      </c>
      <c r="O71">
        <v>99133</v>
      </c>
      <c r="P71" t="s">
        <v>282</v>
      </c>
    </row>
    <row r="72" spans="1:16" x14ac:dyDescent="0.3">
      <c r="A72" t="s">
        <v>284</v>
      </c>
      <c r="B72" t="s">
        <v>283</v>
      </c>
      <c r="C72">
        <v>50</v>
      </c>
      <c r="D72">
        <v>33.6</v>
      </c>
      <c r="E72">
        <v>37.909999999999997</v>
      </c>
      <c r="F72">
        <v>40.369999999999997</v>
      </c>
      <c r="G72">
        <v>43.17</v>
      </c>
      <c r="H72">
        <v>48.89</v>
      </c>
      <c r="I72">
        <v>55.14</v>
      </c>
      <c r="J72">
        <v>69877</v>
      </c>
      <c r="K72">
        <v>78858</v>
      </c>
      <c r="L72">
        <v>83971</v>
      </c>
      <c r="M72">
        <v>89799</v>
      </c>
      <c r="N72">
        <v>101684</v>
      </c>
      <c r="O72">
        <v>114699</v>
      </c>
      <c r="P72" t="s">
        <v>285</v>
      </c>
    </row>
    <row r="73" spans="1:16" x14ac:dyDescent="0.3">
      <c r="A73" t="s">
        <v>287</v>
      </c>
      <c r="B73" t="s">
        <v>286</v>
      </c>
      <c r="C73">
        <v>130</v>
      </c>
      <c r="D73">
        <v>36.29</v>
      </c>
      <c r="E73">
        <v>39.42</v>
      </c>
      <c r="F73">
        <v>45.1</v>
      </c>
      <c r="G73">
        <v>49.37</v>
      </c>
      <c r="H73">
        <v>51.96</v>
      </c>
      <c r="I73">
        <v>77.25</v>
      </c>
      <c r="J73">
        <v>75467</v>
      </c>
      <c r="K73">
        <v>82000</v>
      </c>
      <c r="L73">
        <v>93812</v>
      </c>
      <c r="M73">
        <v>102710</v>
      </c>
      <c r="N73">
        <v>108072</v>
      </c>
      <c r="O73">
        <v>160692</v>
      </c>
      <c r="P73" t="s">
        <v>288</v>
      </c>
    </row>
    <row r="74" spans="1:16" x14ac:dyDescent="0.3">
      <c r="A74" t="s">
        <v>290</v>
      </c>
      <c r="B74" t="s">
        <v>289</v>
      </c>
      <c r="C74">
        <v>100</v>
      </c>
      <c r="D74">
        <v>26.28</v>
      </c>
      <c r="E74">
        <v>26.28</v>
      </c>
      <c r="F74">
        <v>41.37</v>
      </c>
      <c r="G74">
        <v>39.770000000000003</v>
      </c>
      <c r="H74">
        <v>43.4</v>
      </c>
      <c r="I74">
        <v>60.15</v>
      </c>
      <c r="J74">
        <v>54663</v>
      </c>
      <c r="K74">
        <v>54663</v>
      </c>
      <c r="L74">
        <v>86045</v>
      </c>
      <c r="M74">
        <v>82726</v>
      </c>
      <c r="N74">
        <v>90276</v>
      </c>
      <c r="O74">
        <v>125111</v>
      </c>
      <c r="P74" t="s">
        <v>291</v>
      </c>
    </row>
    <row r="75" spans="1:16" x14ac:dyDescent="0.3">
      <c r="A75" t="s">
        <v>293</v>
      </c>
      <c r="B75" t="s">
        <v>292</v>
      </c>
      <c r="C75">
        <v>50</v>
      </c>
      <c r="D75">
        <v>23.58</v>
      </c>
      <c r="E75">
        <v>24.03</v>
      </c>
      <c r="F75">
        <v>28.7</v>
      </c>
      <c r="G75">
        <v>28.67</v>
      </c>
      <c r="H75">
        <v>31.09</v>
      </c>
      <c r="I75">
        <v>36.82</v>
      </c>
      <c r="J75">
        <v>49053</v>
      </c>
      <c r="K75">
        <v>49976</v>
      </c>
      <c r="L75">
        <v>59693</v>
      </c>
      <c r="M75">
        <v>59641</v>
      </c>
      <c r="N75">
        <v>64671</v>
      </c>
      <c r="O75">
        <v>76576</v>
      </c>
      <c r="P75" t="s">
        <v>294</v>
      </c>
    </row>
    <row r="76" spans="1:16" x14ac:dyDescent="0.3">
      <c r="A76" t="s">
        <v>296</v>
      </c>
      <c r="B76" t="s">
        <v>295</v>
      </c>
      <c r="C76">
        <v>20</v>
      </c>
      <c r="D76">
        <v>20.350000000000001</v>
      </c>
      <c r="E76">
        <v>22.4</v>
      </c>
      <c r="F76">
        <v>30.48</v>
      </c>
      <c r="G76">
        <v>28.41</v>
      </c>
      <c r="H76">
        <v>33.11</v>
      </c>
      <c r="I76">
        <v>35.15</v>
      </c>
      <c r="J76">
        <v>42322</v>
      </c>
      <c r="K76">
        <v>46585</v>
      </c>
      <c r="L76">
        <v>63406</v>
      </c>
      <c r="M76">
        <v>59071</v>
      </c>
      <c r="N76">
        <v>68871</v>
      </c>
      <c r="O76">
        <v>73092</v>
      </c>
      <c r="P76" t="s">
        <v>297</v>
      </c>
    </row>
    <row r="77" spans="1:16" x14ac:dyDescent="0.3">
      <c r="A77" t="s">
        <v>299</v>
      </c>
      <c r="B77" t="s">
        <v>298</v>
      </c>
      <c r="C77">
        <v>10</v>
      </c>
      <c r="D77">
        <v>23.79</v>
      </c>
      <c r="E77">
        <v>24.08</v>
      </c>
      <c r="F77">
        <v>29</v>
      </c>
      <c r="G77">
        <v>27.8</v>
      </c>
      <c r="H77">
        <v>29.57</v>
      </c>
      <c r="I77">
        <v>29.75</v>
      </c>
      <c r="J77">
        <v>49488</v>
      </c>
      <c r="K77">
        <v>50080</v>
      </c>
      <c r="L77">
        <v>60315</v>
      </c>
      <c r="M77">
        <v>57837</v>
      </c>
      <c r="N77">
        <v>61498</v>
      </c>
      <c r="O77">
        <v>61892</v>
      </c>
      <c r="P77" t="s">
        <v>300</v>
      </c>
    </row>
    <row r="78" spans="1:16" x14ac:dyDescent="0.3">
      <c r="A78" t="s">
        <v>302</v>
      </c>
      <c r="B78" t="s">
        <v>301</v>
      </c>
      <c r="C78">
        <v>110</v>
      </c>
      <c r="D78">
        <v>23.05</v>
      </c>
      <c r="E78">
        <v>24.89</v>
      </c>
      <c r="F78">
        <v>26.96</v>
      </c>
      <c r="G78">
        <v>28.67</v>
      </c>
      <c r="H78">
        <v>33.020000000000003</v>
      </c>
      <c r="I78">
        <v>36.79</v>
      </c>
      <c r="J78">
        <v>47954</v>
      </c>
      <c r="K78">
        <v>51770</v>
      </c>
      <c r="L78">
        <v>56084</v>
      </c>
      <c r="M78">
        <v>59631</v>
      </c>
      <c r="N78">
        <v>68684</v>
      </c>
      <c r="O78">
        <v>76535</v>
      </c>
      <c r="P78" t="s">
        <v>303</v>
      </c>
    </row>
    <row r="79" spans="1:16" x14ac:dyDescent="0.3">
      <c r="A79" t="s">
        <v>305</v>
      </c>
      <c r="B79" t="s">
        <v>304</v>
      </c>
      <c r="C79">
        <v>20</v>
      </c>
      <c r="D79">
        <v>20.260000000000002</v>
      </c>
      <c r="E79">
        <v>26.35</v>
      </c>
      <c r="F79">
        <v>29.63</v>
      </c>
      <c r="G79">
        <v>32.93</v>
      </c>
      <c r="H79">
        <v>37.68</v>
      </c>
      <c r="I79">
        <v>50.58</v>
      </c>
      <c r="J79">
        <v>42146</v>
      </c>
      <c r="K79">
        <v>54809</v>
      </c>
      <c r="L79">
        <v>61622</v>
      </c>
      <c r="M79">
        <v>68477</v>
      </c>
      <c r="N79">
        <v>78371</v>
      </c>
      <c r="O79">
        <v>105199</v>
      </c>
      <c r="P79" t="s">
        <v>306</v>
      </c>
    </row>
    <row r="80" spans="1:16" x14ac:dyDescent="0.3">
      <c r="A80" t="s">
        <v>308</v>
      </c>
      <c r="B80" t="s">
        <v>307</v>
      </c>
      <c r="D80">
        <v>18.7</v>
      </c>
      <c r="E80">
        <v>18.7</v>
      </c>
      <c r="F80">
        <v>18.7</v>
      </c>
      <c r="G80">
        <v>21.58</v>
      </c>
      <c r="H80">
        <v>26.19</v>
      </c>
      <c r="I80">
        <v>29.95</v>
      </c>
      <c r="J80">
        <v>38900</v>
      </c>
      <c r="K80">
        <v>38900</v>
      </c>
      <c r="L80">
        <v>38900</v>
      </c>
      <c r="M80">
        <v>44884</v>
      </c>
      <c r="N80">
        <v>54456</v>
      </c>
      <c r="O80">
        <v>62286</v>
      </c>
      <c r="P80" t="s">
        <v>309</v>
      </c>
    </row>
    <row r="81" spans="1:16" x14ac:dyDescent="0.3">
      <c r="A81" t="s">
        <v>311</v>
      </c>
      <c r="B81" t="s">
        <v>310</v>
      </c>
      <c r="C81">
        <v>40</v>
      </c>
      <c r="D81">
        <v>22.46</v>
      </c>
      <c r="E81">
        <v>25.09</v>
      </c>
      <c r="F81">
        <v>25.22</v>
      </c>
      <c r="G81">
        <v>28.85</v>
      </c>
      <c r="H81">
        <v>39.200000000000003</v>
      </c>
      <c r="I81">
        <v>39.61</v>
      </c>
      <c r="J81">
        <v>46720</v>
      </c>
      <c r="K81">
        <v>52174</v>
      </c>
      <c r="L81">
        <v>52465</v>
      </c>
      <c r="M81">
        <v>60004</v>
      </c>
      <c r="N81">
        <v>81534</v>
      </c>
      <c r="O81">
        <v>82374</v>
      </c>
      <c r="P81" t="s">
        <v>312</v>
      </c>
    </row>
    <row r="82" spans="1:16" x14ac:dyDescent="0.3">
      <c r="A82" t="s">
        <v>314</v>
      </c>
      <c r="B82" t="s">
        <v>313</v>
      </c>
      <c r="C82">
        <v>50</v>
      </c>
      <c r="D82">
        <v>21.56</v>
      </c>
      <c r="E82">
        <v>21.56</v>
      </c>
      <c r="F82">
        <v>24.64</v>
      </c>
      <c r="G82">
        <v>25.38</v>
      </c>
      <c r="H82">
        <v>29.11</v>
      </c>
      <c r="I82">
        <v>30.56</v>
      </c>
      <c r="J82">
        <v>44842</v>
      </c>
      <c r="K82">
        <v>44842</v>
      </c>
      <c r="L82">
        <v>51241</v>
      </c>
      <c r="M82">
        <v>52786</v>
      </c>
      <c r="N82">
        <v>60544</v>
      </c>
      <c r="O82">
        <v>63561</v>
      </c>
      <c r="P82" t="s">
        <v>315</v>
      </c>
    </row>
    <row r="83" spans="1:16" x14ac:dyDescent="0.3">
      <c r="A83" t="s">
        <v>317</v>
      </c>
      <c r="B83" t="s">
        <v>316</v>
      </c>
      <c r="C83">
        <v>30</v>
      </c>
      <c r="D83">
        <v>22.74</v>
      </c>
      <c r="E83">
        <v>23.11</v>
      </c>
      <c r="F83">
        <v>24.43</v>
      </c>
      <c r="G83">
        <v>26.1</v>
      </c>
      <c r="H83">
        <v>29.22</v>
      </c>
      <c r="I83">
        <v>30.58</v>
      </c>
      <c r="J83">
        <v>47311</v>
      </c>
      <c r="K83">
        <v>48047</v>
      </c>
      <c r="L83">
        <v>50816</v>
      </c>
      <c r="M83">
        <v>54290</v>
      </c>
      <c r="N83">
        <v>60782</v>
      </c>
      <c r="O83">
        <v>63624</v>
      </c>
      <c r="P83" t="s">
        <v>318</v>
      </c>
    </row>
    <row r="84" spans="1:16" x14ac:dyDescent="0.3">
      <c r="A84" t="s">
        <v>320</v>
      </c>
      <c r="B84" t="s">
        <v>319</v>
      </c>
      <c r="D84">
        <v>24.91</v>
      </c>
      <c r="E84">
        <v>29.06</v>
      </c>
      <c r="F84">
        <v>34.58</v>
      </c>
      <c r="G84">
        <v>36.380000000000003</v>
      </c>
      <c r="H84">
        <v>41.31</v>
      </c>
      <c r="I84">
        <v>53.05</v>
      </c>
      <c r="J84">
        <v>51822</v>
      </c>
      <c r="K84">
        <v>60440</v>
      </c>
      <c r="L84">
        <v>71920</v>
      </c>
      <c r="M84">
        <v>75664</v>
      </c>
      <c r="N84">
        <v>85910</v>
      </c>
      <c r="O84">
        <v>110343</v>
      </c>
      <c r="P84" t="s">
        <v>321</v>
      </c>
    </row>
    <row r="85" spans="1:16" x14ac:dyDescent="0.3">
      <c r="A85" t="s">
        <v>323</v>
      </c>
      <c r="B85" t="s">
        <v>322</v>
      </c>
      <c r="D85">
        <v>31.3</v>
      </c>
      <c r="E85">
        <v>39.270000000000003</v>
      </c>
      <c r="F85">
        <v>50.26</v>
      </c>
      <c r="G85">
        <v>55.66</v>
      </c>
      <c r="H85">
        <v>84.44</v>
      </c>
      <c r="I85">
        <v>84.45</v>
      </c>
      <c r="J85">
        <v>65096</v>
      </c>
      <c r="K85">
        <v>81689</v>
      </c>
      <c r="L85">
        <v>104536</v>
      </c>
      <c r="M85">
        <v>115757</v>
      </c>
      <c r="N85">
        <v>175636</v>
      </c>
      <c r="O85">
        <v>175636</v>
      </c>
      <c r="P85" t="s">
        <v>324</v>
      </c>
    </row>
    <row r="86" spans="1:16" x14ac:dyDescent="0.3">
      <c r="A86" t="s">
        <v>326</v>
      </c>
      <c r="B86" t="s">
        <v>325</v>
      </c>
      <c r="C86">
        <v>60</v>
      </c>
      <c r="D86">
        <v>25.66</v>
      </c>
      <c r="E86">
        <v>27.55</v>
      </c>
      <c r="F86">
        <v>31.49</v>
      </c>
      <c r="G86">
        <v>32.51</v>
      </c>
      <c r="H86">
        <v>35.08</v>
      </c>
      <c r="I86">
        <v>38.86</v>
      </c>
      <c r="J86">
        <v>53357</v>
      </c>
      <c r="K86">
        <v>57318</v>
      </c>
      <c r="L86">
        <v>65490</v>
      </c>
      <c r="M86">
        <v>67627</v>
      </c>
      <c r="N86">
        <v>72978</v>
      </c>
      <c r="O86">
        <v>80828</v>
      </c>
      <c r="P86" t="s">
        <v>327</v>
      </c>
    </row>
    <row r="87" spans="1:16" x14ac:dyDescent="0.3">
      <c r="A87" t="s">
        <v>329</v>
      </c>
      <c r="B87" t="s">
        <v>328</v>
      </c>
      <c r="C87">
        <v>30</v>
      </c>
      <c r="D87">
        <v>29.89</v>
      </c>
      <c r="E87">
        <v>31.21</v>
      </c>
      <c r="F87">
        <v>38.58</v>
      </c>
      <c r="G87">
        <v>41.04</v>
      </c>
      <c r="H87">
        <v>49.14</v>
      </c>
      <c r="I87">
        <v>49.14</v>
      </c>
      <c r="J87">
        <v>62172</v>
      </c>
      <c r="K87">
        <v>64899</v>
      </c>
      <c r="L87">
        <v>80248</v>
      </c>
      <c r="M87">
        <v>85360</v>
      </c>
      <c r="N87">
        <v>102202</v>
      </c>
      <c r="O87">
        <v>102202</v>
      </c>
      <c r="P87" t="s">
        <v>330</v>
      </c>
    </row>
    <row r="88" spans="1:16" x14ac:dyDescent="0.3">
      <c r="A88" t="s">
        <v>332</v>
      </c>
      <c r="B88" t="s">
        <v>331</v>
      </c>
      <c r="C88">
        <v>40</v>
      </c>
      <c r="D88">
        <v>19.670000000000002</v>
      </c>
      <c r="E88">
        <v>20.12</v>
      </c>
      <c r="F88">
        <v>37.380000000000003</v>
      </c>
      <c r="G88">
        <v>35.32</v>
      </c>
      <c r="H88">
        <v>47.02</v>
      </c>
      <c r="I88">
        <v>50.69</v>
      </c>
      <c r="J88">
        <v>40922</v>
      </c>
      <c r="K88">
        <v>41856</v>
      </c>
      <c r="L88">
        <v>77738</v>
      </c>
      <c r="M88">
        <v>73476</v>
      </c>
      <c r="N88">
        <v>97805</v>
      </c>
      <c r="O88">
        <v>105428</v>
      </c>
      <c r="P88" t="s">
        <v>333</v>
      </c>
    </row>
    <row r="89" spans="1:16" x14ac:dyDescent="0.3">
      <c r="A89" t="s">
        <v>335</v>
      </c>
      <c r="B89" t="s">
        <v>334</v>
      </c>
      <c r="C89">
        <v>30</v>
      </c>
      <c r="D89">
        <v>26.71</v>
      </c>
      <c r="E89">
        <v>29.65</v>
      </c>
      <c r="F89">
        <v>31.66</v>
      </c>
      <c r="G89">
        <v>32.950000000000003</v>
      </c>
      <c r="H89">
        <v>36.17</v>
      </c>
      <c r="I89">
        <v>40.99</v>
      </c>
      <c r="J89">
        <v>55566</v>
      </c>
      <c r="K89">
        <v>61674</v>
      </c>
      <c r="L89">
        <v>65864</v>
      </c>
      <c r="M89">
        <v>68529</v>
      </c>
      <c r="N89">
        <v>75239</v>
      </c>
      <c r="O89">
        <v>85267</v>
      </c>
      <c r="P89" t="s">
        <v>336</v>
      </c>
    </row>
    <row r="90" spans="1:16" x14ac:dyDescent="0.3">
      <c r="A90" t="s">
        <v>338</v>
      </c>
      <c r="B90" t="s">
        <v>337</v>
      </c>
      <c r="C90">
        <v>40</v>
      </c>
      <c r="D90">
        <v>32.29</v>
      </c>
      <c r="E90">
        <v>35.35</v>
      </c>
      <c r="F90">
        <v>38.64</v>
      </c>
      <c r="G90">
        <v>42.34</v>
      </c>
      <c r="H90">
        <v>47.56</v>
      </c>
      <c r="I90">
        <v>60.63</v>
      </c>
      <c r="J90">
        <v>67181</v>
      </c>
      <c r="K90">
        <v>73538</v>
      </c>
      <c r="L90">
        <v>80383</v>
      </c>
      <c r="M90">
        <v>88078</v>
      </c>
      <c r="N90">
        <v>98925</v>
      </c>
      <c r="O90">
        <v>126096</v>
      </c>
      <c r="P90" t="s">
        <v>339</v>
      </c>
    </row>
    <row r="91" spans="1:16" x14ac:dyDescent="0.3">
      <c r="A91" t="s">
        <v>341</v>
      </c>
      <c r="B91" t="s">
        <v>340</v>
      </c>
      <c r="D91">
        <v>28.85</v>
      </c>
      <c r="E91">
        <v>31.88</v>
      </c>
      <c r="F91">
        <v>41.74</v>
      </c>
      <c r="G91">
        <v>45.31</v>
      </c>
      <c r="H91">
        <v>56.35</v>
      </c>
      <c r="I91">
        <v>67.03</v>
      </c>
      <c r="J91">
        <v>60015</v>
      </c>
      <c r="K91">
        <v>66310</v>
      </c>
      <c r="L91">
        <v>86812</v>
      </c>
      <c r="M91">
        <v>94238</v>
      </c>
      <c r="N91">
        <v>117219</v>
      </c>
      <c r="O91">
        <v>139412</v>
      </c>
      <c r="P91" t="s">
        <v>342</v>
      </c>
    </row>
    <row r="92" spans="1:16" x14ac:dyDescent="0.3">
      <c r="A92" t="s">
        <v>344</v>
      </c>
      <c r="B92" t="s">
        <v>343</v>
      </c>
      <c r="C92">
        <v>40</v>
      </c>
      <c r="D92">
        <v>29.41</v>
      </c>
      <c r="E92">
        <v>30.63</v>
      </c>
      <c r="F92">
        <v>36.299999999999997</v>
      </c>
      <c r="G92">
        <v>37.18</v>
      </c>
      <c r="H92">
        <v>40.119999999999997</v>
      </c>
      <c r="I92">
        <v>47.68</v>
      </c>
      <c r="J92">
        <v>61176</v>
      </c>
      <c r="K92">
        <v>63727</v>
      </c>
      <c r="L92">
        <v>75508</v>
      </c>
      <c r="M92">
        <v>77334</v>
      </c>
      <c r="N92">
        <v>83463</v>
      </c>
      <c r="O92">
        <v>99184</v>
      </c>
      <c r="P92" t="s">
        <v>345</v>
      </c>
    </row>
    <row r="93" spans="1:16" x14ac:dyDescent="0.3">
      <c r="A93" t="s">
        <v>347</v>
      </c>
      <c r="B93" t="s">
        <v>346</v>
      </c>
      <c r="C93">
        <v>20</v>
      </c>
      <c r="D93">
        <v>29.67</v>
      </c>
      <c r="E93">
        <v>30.19</v>
      </c>
      <c r="F93">
        <v>33.01</v>
      </c>
      <c r="G93">
        <v>43.83</v>
      </c>
      <c r="H93">
        <v>57.17</v>
      </c>
      <c r="I93">
        <v>60.22</v>
      </c>
      <c r="J93">
        <v>61705</v>
      </c>
      <c r="K93">
        <v>62784</v>
      </c>
      <c r="L93">
        <v>68664</v>
      </c>
      <c r="M93">
        <v>91158</v>
      </c>
      <c r="N93">
        <v>118920</v>
      </c>
      <c r="O93">
        <v>125256</v>
      </c>
      <c r="P93" t="s">
        <v>348</v>
      </c>
    </row>
    <row r="94" spans="1:16" x14ac:dyDescent="0.3">
      <c r="A94" t="s">
        <v>350</v>
      </c>
      <c r="B94" t="s">
        <v>349</v>
      </c>
      <c r="C94">
        <v>40</v>
      </c>
      <c r="D94">
        <v>34.82</v>
      </c>
      <c r="E94">
        <v>40.35</v>
      </c>
      <c r="F94">
        <v>51.34</v>
      </c>
      <c r="G94">
        <v>50.4</v>
      </c>
      <c r="H94">
        <v>60.13</v>
      </c>
      <c r="I94">
        <v>60.13</v>
      </c>
      <c r="J94">
        <v>72439</v>
      </c>
      <c r="K94">
        <v>83940</v>
      </c>
      <c r="L94">
        <v>106786</v>
      </c>
      <c r="M94">
        <v>104847</v>
      </c>
      <c r="N94">
        <v>125069</v>
      </c>
      <c r="O94">
        <v>125069</v>
      </c>
      <c r="P94" t="s">
        <v>351</v>
      </c>
    </row>
    <row r="95" spans="1:16" x14ac:dyDescent="0.3">
      <c r="A95" t="s">
        <v>353</v>
      </c>
      <c r="B95" t="s">
        <v>352</v>
      </c>
      <c r="C95">
        <v>30</v>
      </c>
      <c r="D95">
        <v>23.82</v>
      </c>
      <c r="E95">
        <v>28.11</v>
      </c>
      <c r="F95">
        <v>33.49</v>
      </c>
      <c r="G95">
        <v>34.159999999999997</v>
      </c>
      <c r="H95">
        <v>40.9</v>
      </c>
      <c r="I95">
        <v>41.37</v>
      </c>
      <c r="J95">
        <v>49561</v>
      </c>
      <c r="K95">
        <v>58490</v>
      </c>
      <c r="L95">
        <v>69639</v>
      </c>
      <c r="M95">
        <v>71049</v>
      </c>
      <c r="N95">
        <v>85070</v>
      </c>
      <c r="O95">
        <v>86045</v>
      </c>
      <c r="P95" t="s">
        <v>354</v>
      </c>
    </row>
    <row r="96" spans="1:16" x14ac:dyDescent="0.3">
      <c r="A96" t="s">
        <v>356</v>
      </c>
      <c r="B96" t="s">
        <v>355</v>
      </c>
      <c r="C96">
        <v>20</v>
      </c>
      <c r="D96">
        <v>23.73</v>
      </c>
      <c r="E96">
        <v>24.41</v>
      </c>
      <c r="F96">
        <v>29.89</v>
      </c>
      <c r="G96">
        <v>30.05</v>
      </c>
      <c r="H96">
        <v>31.13</v>
      </c>
      <c r="I96">
        <v>47.02</v>
      </c>
      <c r="J96">
        <v>49354</v>
      </c>
      <c r="K96">
        <v>50774</v>
      </c>
      <c r="L96">
        <v>62172</v>
      </c>
      <c r="M96">
        <v>62504</v>
      </c>
      <c r="N96">
        <v>64754</v>
      </c>
      <c r="O96">
        <v>97805</v>
      </c>
      <c r="P96" t="s">
        <v>357</v>
      </c>
    </row>
    <row r="97" spans="1:16" x14ac:dyDescent="0.3">
      <c r="A97" t="s">
        <v>359</v>
      </c>
      <c r="B97" t="s">
        <v>358</v>
      </c>
      <c r="C97">
        <v>30</v>
      </c>
      <c r="D97">
        <v>32.89</v>
      </c>
      <c r="E97">
        <v>37.380000000000003</v>
      </c>
      <c r="F97">
        <v>42.2</v>
      </c>
      <c r="G97">
        <v>41.24</v>
      </c>
      <c r="H97">
        <v>47.02</v>
      </c>
      <c r="I97">
        <v>50.58</v>
      </c>
      <c r="J97">
        <v>68404</v>
      </c>
      <c r="K97">
        <v>77738</v>
      </c>
      <c r="L97">
        <v>87777</v>
      </c>
      <c r="M97">
        <v>85786</v>
      </c>
      <c r="N97">
        <v>97805</v>
      </c>
      <c r="O97">
        <v>105199</v>
      </c>
      <c r="P97" t="s">
        <v>360</v>
      </c>
    </row>
    <row r="98" spans="1:16" x14ac:dyDescent="0.3">
      <c r="A98" t="s">
        <v>362</v>
      </c>
      <c r="B98" t="s">
        <v>361</v>
      </c>
      <c r="C98">
        <v>50</v>
      </c>
      <c r="D98">
        <v>19.71</v>
      </c>
      <c r="E98">
        <v>19.71</v>
      </c>
      <c r="F98">
        <v>20.22</v>
      </c>
      <c r="G98">
        <v>22.43</v>
      </c>
      <c r="H98">
        <v>24.74</v>
      </c>
      <c r="I98">
        <v>28.69</v>
      </c>
      <c r="J98">
        <v>40995</v>
      </c>
      <c r="K98">
        <v>40995</v>
      </c>
      <c r="L98">
        <v>42074</v>
      </c>
      <c r="M98">
        <v>46657</v>
      </c>
      <c r="N98">
        <v>51459</v>
      </c>
      <c r="O98">
        <v>59662</v>
      </c>
      <c r="P98" t="s">
        <v>363</v>
      </c>
    </row>
    <row r="99" spans="1:16" x14ac:dyDescent="0.3">
      <c r="A99" t="s">
        <v>365</v>
      </c>
      <c r="B99" t="s">
        <v>364</v>
      </c>
      <c r="C99">
        <v>130</v>
      </c>
      <c r="D99">
        <v>18.04</v>
      </c>
      <c r="E99">
        <v>25.25</v>
      </c>
      <c r="F99">
        <v>27.08</v>
      </c>
      <c r="G99">
        <v>29.58</v>
      </c>
      <c r="H99">
        <v>36.04</v>
      </c>
      <c r="I99">
        <v>40.99</v>
      </c>
      <c r="J99">
        <v>37531</v>
      </c>
      <c r="K99">
        <v>52527</v>
      </c>
      <c r="L99">
        <v>56323</v>
      </c>
      <c r="M99">
        <v>61518</v>
      </c>
      <c r="N99">
        <v>74959</v>
      </c>
      <c r="O99">
        <v>85267</v>
      </c>
      <c r="P99" t="s">
        <v>366</v>
      </c>
    </row>
    <row r="100" spans="1:16" x14ac:dyDescent="0.3">
      <c r="A100" t="s">
        <v>368</v>
      </c>
      <c r="B100" t="s">
        <v>367</v>
      </c>
      <c r="C100">
        <v>10</v>
      </c>
      <c r="D100">
        <v>19.72</v>
      </c>
      <c r="E100">
        <v>19.72</v>
      </c>
      <c r="F100">
        <v>22.72</v>
      </c>
      <c r="G100">
        <v>26.36</v>
      </c>
      <c r="H100">
        <v>27.7</v>
      </c>
      <c r="I100">
        <v>36.869999999999997</v>
      </c>
      <c r="J100">
        <v>41026</v>
      </c>
      <c r="K100">
        <v>41026</v>
      </c>
      <c r="L100">
        <v>47259</v>
      </c>
      <c r="M100">
        <v>54840</v>
      </c>
      <c r="N100">
        <v>57619</v>
      </c>
      <c r="O100">
        <v>76680</v>
      </c>
      <c r="P100" t="s">
        <v>369</v>
      </c>
    </row>
    <row r="101" spans="1:16" x14ac:dyDescent="0.3">
      <c r="A101" t="s">
        <v>371</v>
      </c>
      <c r="B101" t="s">
        <v>370</v>
      </c>
      <c r="C101">
        <v>50</v>
      </c>
      <c r="D101">
        <v>35.340000000000003</v>
      </c>
      <c r="E101">
        <v>39.06</v>
      </c>
      <c r="F101">
        <v>40.65</v>
      </c>
      <c r="G101">
        <v>42.76</v>
      </c>
      <c r="H101">
        <v>47.68</v>
      </c>
      <c r="I101">
        <v>54.91</v>
      </c>
      <c r="J101">
        <v>73507</v>
      </c>
      <c r="K101">
        <v>81243</v>
      </c>
      <c r="L101">
        <v>84562</v>
      </c>
      <c r="M101">
        <v>88928</v>
      </c>
      <c r="N101">
        <v>99184</v>
      </c>
      <c r="O101">
        <v>114222</v>
      </c>
      <c r="P101" t="s">
        <v>372</v>
      </c>
    </row>
    <row r="102" spans="1:16" x14ac:dyDescent="0.3">
      <c r="A102" t="s">
        <v>374</v>
      </c>
      <c r="B102" t="s">
        <v>373</v>
      </c>
      <c r="C102">
        <v>120</v>
      </c>
      <c r="D102">
        <v>19.32</v>
      </c>
      <c r="E102">
        <v>23.55</v>
      </c>
      <c r="F102">
        <v>27.19</v>
      </c>
      <c r="G102">
        <v>28.07</v>
      </c>
      <c r="H102">
        <v>33.049999999999997</v>
      </c>
      <c r="I102">
        <v>35.06</v>
      </c>
      <c r="J102">
        <v>40176</v>
      </c>
      <c r="K102">
        <v>48991</v>
      </c>
      <c r="L102">
        <v>56551</v>
      </c>
      <c r="M102">
        <v>58397</v>
      </c>
      <c r="N102">
        <v>68747</v>
      </c>
      <c r="O102">
        <v>72926</v>
      </c>
      <c r="P102" t="s">
        <v>375</v>
      </c>
    </row>
    <row r="103" spans="1:16" x14ac:dyDescent="0.3">
      <c r="A103" t="s">
        <v>377</v>
      </c>
      <c r="B103" t="s">
        <v>376</v>
      </c>
      <c r="C103">
        <v>30</v>
      </c>
      <c r="D103">
        <v>21.21</v>
      </c>
      <c r="E103">
        <v>23.84</v>
      </c>
      <c r="F103">
        <v>25.16</v>
      </c>
      <c r="G103">
        <v>25.75</v>
      </c>
      <c r="H103">
        <v>29.88</v>
      </c>
      <c r="I103">
        <v>29.88</v>
      </c>
      <c r="J103">
        <v>44106</v>
      </c>
      <c r="K103">
        <v>49592</v>
      </c>
      <c r="L103">
        <v>52340</v>
      </c>
      <c r="M103">
        <v>53554</v>
      </c>
      <c r="N103">
        <v>62151</v>
      </c>
      <c r="O103">
        <v>62151</v>
      </c>
      <c r="P103" t="s">
        <v>378</v>
      </c>
    </row>
    <row r="104" spans="1:16" x14ac:dyDescent="0.3">
      <c r="A104" t="s">
        <v>380</v>
      </c>
      <c r="B104" t="s">
        <v>379</v>
      </c>
      <c r="C104">
        <v>30</v>
      </c>
      <c r="D104">
        <v>19.36</v>
      </c>
      <c r="E104">
        <v>22.17</v>
      </c>
      <c r="F104">
        <v>25.31</v>
      </c>
      <c r="G104">
        <v>27.18</v>
      </c>
      <c r="H104">
        <v>30.89</v>
      </c>
      <c r="I104">
        <v>38.51</v>
      </c>
      <c r="J104">
        <v>40279</v>
      </c>
      <c r="K104">
        <v>46108</v>
      </c>
      <c r="L104">
        <v>52662</v>
      </c>
      <c r="M104">
        <v>56530</v>
      </c>
      <c r="N104">
        <v>64256</v>
      </c>
      <c r="O104">
        <v>80092</v>
      </c>
      <c r="P104" t="s">
        <v>381</v>
      </c>
    </row>
    <row r="105" spans="1:16" x14ac:dyDescent="0.3">
      <c r="A105" t="s">
        <v>383</v>
      </c>
      <c r="B105" t="s">
        <v>382</v>
      </c>
      <c r="C105">
        <v>300</v>
      </c>
      <c r="D105">
        <v>20.149999999999999</v>
      </c>
      <c r="E105">
        <v>22.93</v>
      </c>
      <c r="F105">
        <v>26.93</v>
      </c>
      <c r="G105">
        <v>27.97</v>
      </c>
      <c r="H105">
        <v>29.16</v>
      </c>
      <c r="I105">
        <v>38</v>
      </c>
      <c r="J105">
        <v>41908</v>
      </c>
      <c r="K105">
        <v>47694</v>
      </c>
      <c r="L105">
        <v>56022</v>
      </c>
      <c r="M105">
        <v>58179</v>
      </c>
      <c r="N105">
        <v>60647</v>
      </c>
      <c r="O105">
        <v>79045</v>
      </c>
    </row>
    <row r="106" spans="1:16" x14ac:dyDescent="0.3">
      <c r="A106" t="s">
        <v>385</v>
      </c>
      <c r="B106" t="s">
        <v>384</v>
      </c>
      <c r="C106">
        <v>410</v>
      </c>
      <c r="D106">
        <v>19.57</v>
      </c>
      <c r="E106">
        <v>22.61</v>
      </c>
      <c r="F106">
        <v>25.13</v>
      </c>
      <c r="G106">
        <v>26.67</v>
      </c>
      <c r="H106">
        <v>29.99</v>
      </c>
      <c r="I106">
        <v>33.950000000000003</v>
      </c>
      <c r="J106">
        <v>40705</v>
      </c>
      <c r="K106">
        <v>47031</v>
      </c>
      <c r="L106">
        <v>52268</v>
      </c>
      <c r="M106">
        <v>55483</v>
      </c>
      <c r="N106">
        <v>62379</v>
      </c>
      <c r="O106">
        <v>70624</v>
      </c>
      <c r="P106" t="s">
        <v>386</v>
      </c>
    </row>
    <row r="107" spans="1:16" x14ac:dyDescent="0.3">
      <c r="A107" t="s">
        <v>388</v>
      </c>
      <c r="B107" t="s">
        <v>387</v>
      </c>
      <c r="C107">
        <v>80</v>
      </c>
      <c r="D107">
        <v>21.91</v>
      </c>
      <c r="E107">
        <v>24.71</v>
      </c>
      <c r="F107">
        <v>29.09</v>
      </c>
      <c r="G107">
        <v>29.82</v>
      </c>
      <c r="H107">
        <v>35.450000000000003</v>
      </c>
      <c r="I107">
        <v>37.19</v>
      </c>
      <c r="J107">
        <v>45579</v>
      </c>
      <c r="K107">
        <v>51407</v>
      </c>
      <c r="L107">
        <v>60512</v>
      </c>
      <c r="M107">
        <v>62006</v>
      </c>
      <c r="N107">
        <v>73725</v>
      </c>
      <c r="O107">
        <v>77344</v>
      </c>
      <c r="P107" t="s">
        <v>389</v>
      </c>
    </row>
    <row r="108" spans="1:16" x14ac:dyDescent="0.3">
      <c r="A108" t="s">
        <v>391</v>
      </c>
      <c r="B108" t="s">
        <v>390</v>
      </c>
      <c r="C108">
        <v>30</v>
      </c>
      <c r="D108">
        <v>19.97</v>
      </c>
      <c r="E108">
        <v>19.97</v>
      </c>
      <c r="F108">
        <v>22.08</v>
      </c>
      <c r="G108">
        <v>25.08</v>
      </c>
      <c r="H108">
        <v>29.28</v>
      </c>
      <c r="I108">
        <v>35.979999999999997</v>
      </c>
      <c r="J108">
        <v>41545</v>
      </c>
      <c r="K108">
        <v>41545</v>
      </c>
      <c r="L108">
        <v>45931</v>
      </c>
      <c r="M108">
        <v>52154</v>
      </c>
      <c r="N108">
        <v>60896</v>
      </c>
      <c r="O108">
        <v>74834</v>
      </c>
      <c r="P108" t="s">
        <v>392</v>
      </c>
    </row>
    <row r="109" spans="1:16" x14ac:dyDescent="0.3">
      <c r="A109" t="s">
        <v>394</v>
      </c>
      <c r="B109" t="s">
        <v>393</v>
      </c>
      <c r="C109">
        <v>30</v>
      </c>
      <c r="D109">
        <v>25.03</v>
      </c>
      <c r="E109">
        <v>28.18</v>
      </c>
      <c r="F109">
        <v>28.18</v>
      </c>
      <c r="G109">
        <v>32.159999999999997</v>
      </c>
      <c r="H109">
        <v>40.54</v>
      </c>
      <c r="I109">
        <v>40.56</v>
      </c>
      <c r="J109">
        <v>52081</v>
      </c>
      <c r="K109">
        <v>58604</v>
      </c>
      <c r="L109">
        <v>58604</v>
      </c>
      <c r="M109">
        <v>66880</v>
      </c>
      <c r="N109">
        <v>84323</v>
      </c>
      <c r="O109">
        <v>84354</v>
      </c>
      <c r="P109" t="s">
        <v>395</v>
      </c>
    </row>
    <row r="110" spans="1:16" x14ac:dyDescent="0.3">
      <c r="A110" t="s">
        <v>397</v>
      </c>
      <c r="B110" t="s">
        <v>396</v>
      </c>
      <c r="C110">
        <v>200</v>
      </c>
      <c r="D110">
        <v>14.16</v>
      </c>
      <c r="E110">
        <v>14.94</v>
      </c>
      <c r="F110">
        <v>17.89</v>
      </c>
      <c r="G110">
        <v>18.02</v>
      </c>
      <c r="H110">
        <v>20.5</v>
      </c>
      <c r="I110">
        <v>22.39</v>
      </c>
      <c r="J110">
        <v>29432</v>
      </c>
      <c r="K110">
        <v>31070</v>
      </c>
      <c r="L110">
        <v>37199</v>
      </c>
      <c r="M110">
        <v>37500</v>
      </c>
      <c r="N110">
        <v>42654</v>
      </c>
      <c r="O110">
        <v>46564</v>
      </c>
      <c r="P110" t="s">
        <v>398</v>
      </c>
    </row>
    <row r="111" spans="1:16" x14ac:dyDescent="0.3">
      <c r="A111" t="s">
        <v>400</v>
      </c>
      <c r="B111" t="s">
        <v>399</v>
      </c>
      <c r="C111">
        <v>20</v>
      </c>
      <c r="D111">
        <v>21.6</v>
      </c>
      <c r="E111">
        <v>22.97</v>
      </c>
      <c r="F111">
        <v>25.48</v>
      </c>
      <c r="G111">
        <v>25.19</v>
      </c>
      <c r="H111">
        <v>26.12</v>
      </c>
      <c r="I111">
        <v>27.5</v>
      </c>
      <c r="J111">
        <v>44936</v>
      </c>
      <c r="K111">
        <v>47777</v>
      </c>
      <c r="L111">
        <v>52994</v>
      </c>
      <c r="M111">
        <v>52403</v>
      </c>
      <c r="N111">
        <v>54342</v>
      </c>
      <c r="O111">
        <v>57215</v>
      </c>
      <c r="P111" t="s">
        <v>401</v>
      </c>
    </row>
    <row r="112" spans="1:16" x14ac:dyDescent="0.3">
      <c r="A112" t="s">
        <v>403</v>
      </c>
      <c r="B112" t="s">
        <v>402</v>
      </c>
      <c r="C112">
        <v>240</v>
      </c>
      <c r="D112">
        <v>33.56</v>
      </c>
      <c r="E112">
        <v>38.6</v>
      </c>
      <c r="F112">
        <v>45.6</v>
      </c>
      <c r="G112">
        <v>56.2</v>
      </c>
      <c r="H112">
        <v>60.19</v>
      </c>
      <c r="I112">
        <v>87.72</v>
      </c>
      <c r="J112">
        <v>69815</v>
      </c>
      <c r="K112">
        <v>80300</v>
      </c>
      <c r="L112">
        <v>94850</v>
      </c>
      <c r="M112">
        <v>116897</v>
      </c>
      <c r="N112">
        <v>125194</v>
      </c>
      <c r="O112">
        <v>182460</v>
      </c>
      <c r="P112" t="s">
        <v>404</v>
      </c>
    </row>
    <row r="113" spans="1:16" x14ac:dyDescent="0.3">
      <c r="A113" t="s">
        <v>406</v>
      </c>
      <c r="B113" t="s">
        <v>405</v>
      </c>
      <c r="C113">
        <v>130</v>
      </c>
      <c r="D113">
        <v>23.06</v>
      </c>
      <c r="E113">
        <v>23.45</v>
      </c>
      <c r="F113">
        <v>25.65</v>
      </c>
      <c r="G113">
        <v>28.48</v>
      </c>
      <c r="H113">
        <v>29.19</v>
      </c>
      <c r="I113">
        <v>38.31</v>
      </c>
      <c r="J113">
        <v>47974</v>
      </c>
      <c r="K113">
        <v>48783</v>
      </c>
      <c r="L113">
        <v>53346</v>
      </c>
      <c r="M113">
        <v>59226</v>
      </c>
      <c r="N113">
        <v>60720</v>
      </c>
      <c r="O113">
        <v>79677</v>
      </c>
      <c r="P113" t="s">
        <v>407</v>
      </c>
    </row>
    <row r="114" spans="1:16" x14ac:dyDescent="0.3">
      <c r="A114" t="s">
        <v>409</v>
      </c>
      <c r="B114" t="s">
        <v>408</v>
      </c>
      <c r="C114">
        <v>50</v>
      </c>
      <c r="D114">
        <v>23.43</v>
      </c>
      <c r="E114">
        <v>24.05</v>
      </c>
      <c r="F114">
        <v>24.66</v>
      </c>
      <c r="G114">
        <v>27.05</v>
      </c>
      <c r="H114">
        <v>31.24</v>
      </c>
      <c r="I114">
        <v>31.25</v>
      </c>
      <c r="J114">
        <v>48742</v>
      </c>
      <c r="K114">
        <v>50028</v>
      </c>
      <c r="L114">
        <v>51283</v>
      </c>
      <c r="M114">
        <v>56260</v>
      </c>
      <c r="N114">
        <v>64982</v>
      </c>
      <c r="O114">
        <v>65003</v>
      </c>
      <c r="P114" t="s">
        <v>410</v>
      </c>
    </row>
    <row r="115" spans="1:16" x14ac:dyDescent="0.3">
      <c r="A115" t="s">
        <v>412</v>
      </c>
      <c r="B115" t="s">
        <v>411</v>
      </c>
      <c r="C115">
        <v>10</v>
      </c>
      <c r="J115">
        <v>61508</v>
      </c>
      <c r="K115">
        <v>66081</v>
      </c>
      <c r="L115">
        <v>75270</v>
      </c>
      <c r="M115">
        <v>71982</v>
      </c>
      <c r="N115">
        <v>77240</v>
      </c>
      <c r="O115">
        <v>79439</v>
      </c>
      <c r="P115" t="s">
        <v>413</v>
      </c>
    </row>
    <row r="116" spans="1:16" x14ac:dyDescent="0.3">
      <c r="A116" t="s">
        <v>415</v>
      </c>
      <c r="B116" t="s">
        <v>414</v>
      </c>
      <c r="C116">
        <v>20</v>
      </c>
      <c r="J116">
        <v>62493</v>
      </c>
      <c r="K116">
        <v>68425</v>
      </c>
      <c r="L116">
        <v>77033</v>
      </c>
      <c r="M116">
        <v>79532</v>
      </c>
      <c r="N116">
        <v>83525</v>
      </c>
      <c r="O116">
        <v>106382</v>
      </c>
      <c r="P116" t="s">
        <v>416</v>
      </c>
    </row>
    <row r="117" spans="1:16" x14ac:dyDescent="0.3">
      <c r="A117" t="s">
        <v>418</v>
      </c>
      <c r="B117" t="s">
        <v>417</v>
      </c>
      <c r="C117">
        <v>40</v>
      </c>
      <c r="J117">
        <v>62213</v>
      </c>
      <c r="K117">
        <v>62213</v>
      </c>
      <c r="L117">
        <v>62213</v>
      </c>
      <c r="M117">
        <v>79698</v>
      </c>
      <c r="N117">
        <v>85360</v>
      </c>
      <c r="O117">
        <v>106330</v>
      </c>
      <c r="P117" t="s">
        <v>419</v>
      </c>
    </row>
    <row r="118" spans="1:16" x14ac:dyDescent="0.3">
      <c r="A118" t="s">
        <v>421</v>
      </c>
      <c r="B118" t="s">
        <v>420</v>
      </c>
      <c r="C118">
        <v>20</v>
      </c>
      <c r="J118">
        <v>53481</v>
      </c>
      <c r="K118">
        <v>64277</v>
      </c>
      <c r="L118">
        <v>64277</v>
      </c>
      <c r="M118">
        <v>64495</v>
      </c>
      <c r="N118">
        <v>71111</v>
      </c>
      <c r="O118">
        <v>74658</v>
      </c>
      <c r="P118" t="s">
        <v>422</v>
      </c>
    </row>
    <row r="119" spans="1:16" x14ac:dyDescent="0.3">
      <c r="A119" t="s">
        <v>424</v>
      </c>
      <c r="B119" t="s">
        <v>423</v>
      </c>
      <c r="C119">
        <v>10</v>
      </c>
      <c r="J119">
        <v>49955</v>
      </c>
      <c r="K119">
        <v>63997</v>
      </c>
      <c r="L119">
        <v>64920</v>
      </c>
      <c r="M119">
        <v>68498</v>
      </c>
      <c r="N119">
        <v>81212</v>
      </c>
      <c r="O119">
        <v>81212</v>
      </c>
      <c r="P119" t="s">
        <v>425</v>
      </c>
    </row>
    <row r="120" spans="1:16" x14ac:dyDescent="0.3">
      <c r="A120" t="s">
        <v>427</v>
      </c>
      <c r="B120" t="s">
        <v>426</v>
      </c>
      <c r="C120">
        <v>50</v>
      </c>
      <c r="D120">
        <v>18.38</v>
      </c>
      <c r="E120">
        <v>22.62</v>
      </c>
      <c r="F120">
        <v>32.44</v>
      </c>
      <c r="G120">
        <v>28.36</v>
      </c>
      <c r="H120">
        <v>32.44</v>
      </c>
      <c r="I120">
        <v>35.799999999999997</v>
      </c>
      <c r="J120">
        <v>38216</v>
      </c>
      <c r="K120">
        <v>47031</v>
      </c>
      <c r="L120">
        <v>67471</v>
      </c>
      <c r="M120">
        <v>58988</v>
      </c>
      <c r="N120">
        <v>67471</v>
      </c>
      <c r="O120">
        <v>74461</v>
      </c>
      <c r="P120" t="s">
        <v>428</v>
      </c>
    </row>
    <row r="121" spans="1:16" x14ac:dyDescent="0.3">
      <c r="A121" t="s">
        <v>430</v>
      </c>
      <c r="B121" t="s">
        <v>429</v>
      </c>
      <c r="C121">
        <v>160</v>
      </c>
      <c r="D121">
        <v>14.63</v>
      </c>
      <c r="E121">
        <v>14.84</v>
      </c>
      <c r="F121">
        <v>15.14</v>
      </c>
      <c r="G121">
        <v>16.62</v>
      </c>
      <c r="H121">
        <v>16.920000000000002</v>
      </c>
      <c r="I121">
        <v>22.36</v>
      </c>
      <c r="J121">
        <v>30427</v>
      </c>
      <c r="K121">
        <v>30863</v>
      </c>
      <c r="L121">
        <v>31496</v>
      </c>
      <c r="M121">
        <v>34565</v>
      </c>
      <c r="N121">
        <v>35208</v>
      </c>
      <c r="O121">
        <v>46512</v>
      </c>
      <c r="P121" t="s">
        <v>431</v>
      </c>
    </row>
    <row r="122" spans="1:16" x14ac:dyDescent="0.3">
      <c r="A122" t="s">
        <v>433</v>
      </c>
      <c r="B122" t="s">
        <v>432</v>
      </c>
      <c r="C122">
        <v>60</v>
      </c>
      <c r="J122">
        <v>47840</v>
      </c>
      <c r="K122">
        <v>47840</v>
      </c>
      <c r="L122">
        <v>53212</v>
      </c>
      <c r="M122">
        <v>54871</v>
      </c>
      <c r="N122">
        <v>59828</v>
      </c>
      <c r="O122">
        <v>59828</v>
      </c>
      <c r="P122" t="s">
        <v>434</v>
      </c>
    </row>
    <row r="123" spans="1:16" x14ac:dyDescent="0.3">
      <c r="A123" t="s">
        <v>436</v>
      </c>
      <c r="B123" t="s">
        <v>435</v>
      </c>
      <c r="C123">
        <v>480</v>
      </c>
      <c r="J123">
        <v>47943</v>
      </c>
      <c r="K123">
        <v>47943</v>
      </c>
      <c r="L123">
        <v>54726</v>
      </c>
      <c r="M123">
        <v>54321</v>
      </c>
      <c r="N123">
        <v>59538</v>
      </c>
      <c r="O123">
        <v>60232</v>
      </c>
      <c r="P123" t="s">
        <v>437</v>
      </c>
    </row>
    <row r="124" spans="1:16" x14ac:dyDescent="0.3">
      <c r="A124" t="s">
        <v>439</v>
      </c>
      <c r="B124" t="s">
        <v>438</v>
      </c>
      <c r="C124">
        <v>320</v>
      </c>
      <c r="J124">
        <v>47684</v>
      </c>
      <c r="K124">
        <v>49032</v>
      </c>
      <c r="L124">
        <v>52454</v>
      </c>
      <c r="M124">
        <v>55296</v>
      </c>
      <c r="N124">
        <v>60709</v>
      </c>
      <c r="O124">
        <v>62296</v>
      </c>
      <c r="P124" t="s">
        <v>440</v>
      </c>
    </row>
    <row r="125" spans="1:16" x14ac:dyDescent="0.3">
      <c r="A125" t="s">
        <v>442</v>
      </c>
      <c r="B125" t="s">
        <v>441</v>
      </c>
      <c r="C125">
        <v>500</v>
      </c>
      <c r="J125">
        <v>42105</v>
      </c>
      <c r="K125">
        <v>47974</v>
      </c>
      <c r="L125">
        <v>50443</v>
      </c>
      <c r="M125">
        <v>53025</v>
      </c>
      <c r="N125">
        <v>60533</v>
      </c>
      <c r="O125">
        <v>63032</v>
      </c>
      <c r="P125" t="s">
        <v>443</v>
      </c>
    </row>
    <row r="126" spans="1:16" x14ac:dyDescent="0.3">
      <c r="A126" t="s">
        <v>445</v>
      </c>
      <c r="B126" t="s">
        <v>444</v>
      </c>
      <c r="C126">
        <v>40</v>
      </c>
      <c r="J126">
        <v>33144</v>
      </c>
      <c r="K126">
        <v>48877</v>
      </c>
      <c r="L126">
        <v>58666</v>
      </c>
      <c r="M126">
        <v>54653</v>
      </c>
      <c r="N126">
        <v>60170</v>
      </c>
      <c r="O126">
        <v>60751</v>
      </c>
      <c r="P126" t="s">
        <v>446</v>
      </c>
    </row>
    <row r="127" spans="1:16" x14ac:dyDescent="0.3">
      <c r="A127" t="s">
        <v>448</v>
      </c>
      <c r="B127" t="s">
        <v>447</v>
      </c>
      <c r="C127">
        <v>120</v>
      </c>
      <c r="J127">
        <v>48918</v>
      </c>
      <c r="K127">
        <v>48918</v>
      </c>
      <c r="L127">
        <v>61653</v>
      </c>
      <c r="M127">
        <v>56644</v>
      </c>
      <c r="N127">
        <v>61653</v>
      </c>
      <c r="O127">
        <v>61705</v>
      </c>
      <c r="P127" t="s">
        <v>449</v>
      </c>
    </row>
    <row r="128" spans="1:16" x14ac:dyDescent="0.3">
      <c r="A128" t="s">
        <v>451</v>
      </c>
      <c r="B128" t="s">
        <v>450</v>
      </c>
      <c r="C128">
        <v>40</v>
      </c>
      <c r="J128">
        <v>48327</v>
      </c>
      <c r="K128">
        <v>48327</v>
      </c>
      <c r="L128">
        <v>52890</v>
      </c>
      <c r="M128">
        <v>54062</v>
      </c>
      <c r="N128">
        <v>59724</v>
      </c>
      <c r="O128">
        <v>59724</v>
      </c>
      <c r="P128" t="s">
        <v>452</v>
      </c>
    </row>
    <row r="129" spans="1:16" x14ac:dyDescent="0.3">
      <c r="A129" t="s">
        <v>454</v>
      </c>
      <c r="B129" t="s">
        <v>453</v>
      </c>
      <c r="C129">
        <v>110</v>
      </c>
      <c r="J129">
        <v>49613</v>
      </c>
      <c r="K129">
        <v>51843</v>
      </c>
      <c r="L129">
        <v>58252</v>
      </c>
      <c r="M129">
        <v>57609</v>
      </c>
      <c r="N129">
        <v>62950</v>
      </c>
      <c r="O129">
        <v>64070</v>
      </c>
      <c r="P129" t="s">
        <v>455</v>
      </c>
    </row>
    <row r="130" spans="1:16" x14ac:dyDescent="0.3">
      <c r="A130" t="s">
        <v>457</v>
      </c>
      <c r="B130" t="s">
        <v>456</v>
      </c>
      <c r="C130">
        <v>20</v>
      </c>
      <c r="D130">
        <v>14.83</v>
      </c>
      <c r="E130">
        <v>15.56</v>
      </c>
      <c r="F130">
        <v>17.05</v>
      </c>
      <c r="G130">
        <v>18.8</v>
      </c>
      <c r="H130">
        <v>17.39</v>
      </c>
      <c r="I130">
        <v>30.18</v>
      </c>
      <c r="J130">
        <v>30842</v>
      </c>
      <c r="K130">
        <v>32356</v>
      </c>
      <c r="L130">
        <v>35457</v>
      </c>
      <c r="M130">
        <v>39097</v>
      </c>
      <c r="N130">
        <v>36173</v>
      </c>
      <c r="O130">
        <v>62773</v>
      </c>
      <c r="P130" t="s">
        <v>458</v>
      </c>
    </row>
    <row r="131" spans="1:16" x14ac:dyDescent="0.3">
      <c r="A131" t="s">
        <v>460</v>
      </c>
      <c r="B131" t="s">
        <v>459</v>
      </c>
      <c r="C131">
        <v>50</v>
      </c>
      <c r="D131">
        <v>18.68</v>
      </c>
      <c r="E131">
        <v>24.48</v>
      </c>
      <c r="F131">
        <v>29.11</v>
      </c>
      <c r="G131">
        <v>28.22</v>
      </c>
      <c r="H131">
        <v>31.11</v>
      </c>
      <c r="I131">
        <v>36.299999999999997</v>
      </c>
      <c r="J131">
        <v>38848</v>
      </c>
      <c r="K131">
        <v>50920</v>
      </c>
      <c r="L131">
        <v>60544</v>
      </c>
      <c r="M131">
        <v>58698</v>
      </c>
      <c r="N131">
        <v>64713</v>
      </c>
      <c r="O131">
        <v>75498</v>
      </c>
      <c r="P131" t="s">
        <v>461</v>
      </c>
    </row>
    <row r="132" spans="1:16" x14ac:dyDescent="0.3">
      <c r="A132" t="s">
        <v>463</v>
      </c>
      <c r="B132" t="s">
        <v>462</v>
      </c>
      <c r="C132">
        <v>130</v>
      </c>
      <c r="D132">
        <v>12.26</v>
      </c>
      <c r="E132">
        <v>12.36</v>
      </c>
      <c r="F132">
        <v>16.14</v>
      </c>
      <c r="G132">
        <v>15.14</v>
      </c>
      <c r="H132">
        <v>17.66</v>
      </c>
      <c r="I132">
        <v>17.66</v>
      </c>
      <c r="J132">
        <v>25491</v>
      </c>
      <c r="K132">
        <v>25719</v>
      </c>
      <c r="L132">
        <v>33559</v>
      </c>
      <c r="M132">
        <v>31485</v>
      </c>
      <c r="N132">
        <v>36743</v>
      </c>
      <c r="O132">
        <v>36743</v>
      </c>
      <c r="P132" t="s">
        <v>464</v>
      </c>
    </row>
    <row r="133" spans="1:16" x14ac:dyDescent="0.3">
      <c r="A133" t="s">
        <v>466</v>
      </c>
      <c r="B133" t="s">
        <v>465</v>
      </c>
      <c r="C133">
        <v>30</v>
      </c>
      <c r="J133">
        <v>37376</v>
      </c>
      <c r="K133">
        <v>62172</v>
      </c>
      <c r="L133">
        <v>68404</v>
      </c>
      <c r="M133">
        <v>69670</v>
      </c>
      <c r="N133">
        <v>80673</v>
      </c>
      <c r="O133">
        <v>90836</v>
      </c>
      <c r="P133" t="s">
        <v>467</v>
      </c>
    </row>
    <row r="134" spans="1:16" x14ac:dyDescent="0.3">
      <c r="A134" t="s">
        <v>469</v>
      </c>
      <c r="B134" t="s">
        <v>468</v>
      </c>
      <c r="C134">
        <v>40</v>
      </c>
      <c r="D134">
        <v>19.39</v>
      </c>
      <c r="E134">
        <v>22.85</v>
      </c>
      <c r="F134">
        <v>28.8</v>
      </c>
      <c r="G134">
        <v>27.01</v>
      </c>
      <c r="H134">
        <v>30.61</v>
      </c>
      <c r="I134">
        <v>35.44</v>
      </c>
      <c r="J134">
        <v>40342</v>
      </c>
      <c r="K134">
        <v>47528</v>
      </c>
      <c r="L134">
        <v>59901</v>
      </c>
      <c r="M134">
        <v>56157</v>
      </c>
      <c r="N134">
        <v>63665</v>
      </c>
      <c r="O134">
        <v>73693</v>
      </c>
      <c r="P134" t="s">
        <v>470</v>
      </c>
    </row>
    <row r="135" spans="1:16" x14ac:dyDescent="0.3">
      <c r="A135" t="s">
        <v>472</v>
      </c>
      <c r="B135" t="s">
        <v>471</v>
      </c>
      <c r="C135">
        <v>60</v>
      </c>
      <c r="D135">
        <v>12.77</v>
      </c>
      <c r="E135">
        <v>13.36</v>
      </c>
      <c r="F135">
        <v>16.28</v>
      </c>
      <c r="G135">
        <v>16.95</v>
      </c>
      <c r="H135">
        <v>20.02</v>
      </c>
      <c r="I135">
        <v>23.04</v>
      </c>
      <c r="J135">
        <v>26559</v>
      </c>
      <c r="K135">
        <v>27793</v>
      </c>
      <c r="L135">
        <v>33860</v>
      </c>
      <c r="M135">
        <v>35250</v>
      </c>
      <c r="N135">
        <v>41628</v>
      </c>
      <c r="O135">
        <v>47933</v>
      </c>
      <c r="P135" t="s">
        <v>473</v>
      </c>
    </row>
    <row r="136" spans="1:16" x14ac:dyDescent="0.3">
      <c r="A136" t="s">
        <v>475</v>
      </c>
      <c r="B136" t="s">
        <v>474</v>
      </c>
      <c r="C136">
        <v>120</v>
      </c>
      <c r="D136">
        <v>18.18</v>
      </c>
      <c r="E136">
        <v>23.82</v>
      </c>
      <c r="F136">
        <v>29.41</v>
      </c>
      <c r="G136">
        <v>34.64</v>
      </c>
      <c r="H136">
        <v>44.49</v>
      </c>
      <c r="I136">
        <v>54.4</v>
      </c>
      <c r="J136">
        <v>37822</v>
      </c>
      <c r="K136">
        <v>49540</v>
      </c>
      <c r="L136">
        <v>61176</v>
      </c>
      <c r="M136">
        <v>72045</v>
      </c>
      <c r="N136">
        <v>92547</v>
      </c>
      <c r="O136">
        <v>113154</v>
      </c>
      <c r="P136" t="s">
        <v>476</v>
      </c>
    </row>
    <row r="137" spans="1:16" x14ac:dyDescent="0.3">
      <c r="A137" t="s">
        <v>478</v>
      </c>
      <c r="B137" t="s">
        <v>477</v>
      </c>
      <c r="C137">
        <v>600</v>
      </c>
      <c r="J137">
        <v>24900</v>
      </c>
      <c r="K137">
        <v>25325</v>
      </c>
      <c r="L137">
        <v>27461</v>
      </c>
      <c r="M137">
        <v>28426</v>
      </c>
      <c r="N137">
        <v>29245</v>
      </c>
      <c r="O137">
        <v>34679</v>
      </c>
    </row>
    <row r="138" spans="1:16" x14ac:dyDescent="0.3">
      <c r="A138" t="s">
        <v>480</v>
      </c>
      <c r="B138" t="s">
        <v>479</v>
      </c>
      <c r="C138">
        <v>10</v>
      </c>
      <c r="D138">
        <v>19.8</v>
      </c>
      <c r="E138">
        <v>24.51</v>
      </c>
      <c r="F138">
        <v>33.86</v>
      </c>
      <c r="G138">
        <v>36.909999999999997</v>
      </c>
      <c r="H138">
        <v>47.07</v>
      </c>
      <c r="I138">
        <v>60.1</v>
      </c>
      <c r="J138">
        <v>41182</v>
      </c>
      <c r="K138">
        <v>50971</v>
      </c>
      <c r="L138">
        <v>70427</v>
      </c>
      <c r="M138">
        <v>76774</v>
      </c>
      <c r="N138">
        <v>97919</v>
      </c>
      <c r="O138">
        <v>124997</v>
      </c>
      <c r="P138" t="s">
        <v>481</v>
      </c>
    </row>
    <row r="139" spans="1:16" x14ac:dyDescent="0.3">
      <c r="A139" t="s">
        <v>483</v>
      </c>
      <c r="B139" t="s">
        <v>482</v>
      </c>
      <c r="C139">
        <v>40</v>
      </c>
      <c r="D139">
        <v>15.52</v>
      </c>
      <c r="E139">
        <v>16.98</v>
      </c>
      <c r="F139">
        <v>16.98</v>
      </c>
      <c r="G139">
        <v>17.559999999999999</v>
      </c>
      <c r="H139">
        <v>17.27</v>
      </c>
      <c r="I139">
        <v>18.95</v>
      </c>
      <c r="J139">
        <v>32294</v>
      </c>
      <c r="K139">
        <v>35312</v>
      </c>
      <c r="L139">
        <v>35312</v>
      </c>
      <c r="M139">
        <v>36515</v>
      </c>
      <c r="N139">
        <v>35903</v>
      </c>
      <c r="O139">
        <v>39419</v>
      </c>
      <c r="P139" t="s">
        <v>484</v>
      </c>
    </row>
    <row r="140" spans="1:16" x14ac:dyDescent="0.3">
      <c r="A140" t="s">
        <v>486</v>
      </c>
      <c r="B140" t="s">
        <v>485</v>
      </c>
      <c r="C140">
        <v>80</v>
      </c>
      <c r="D140">
        <v>16.41</v>
      </c>
      <c r="E140">
        <v>18.25</v>
      </c>
      <c r="F140">
        <v>22.6</v>
      </c>
      <c r="G140">
        <v>24.05</v>
      </c>
      <c r="H140">
        <v>27.98</v>
      </c>
      <c r="I140">
        <v>36.64</v>
      </c>
      <c r="J140">
        <v>34119</v>
      </c>
      <c r="K140">
        <v>37967</v>
      </c>
      <c r="L140">
        <v>47010</v>
      </c>
      <c r="M140">
        <v>50017</v>
      </c>
      <c r="N140">
        <v>58189</v>
      </c>
      <c r="O140">
        <v>76214</v>
      </c>
      <c r="P140" t="s">
        <v>487</v>
      </c>
    </row>
    <row r="141" spans="1:16" x14ac:dyDescent="0.3">
      <c r="A141" t="s">
        <v>489</v>
      </c>
      <c r="B141" t="s">
        <v>488</v>
      </c>
      <c r="C141">
        <v>20</v>
      </c>
      <c r="D141">
        <v>22.14</v>
      </c>
      <c r="E141">
        <v>22.5</v>
      </c>
      <c r="F141">
        <v>25.23</v>
      </c>
      <c r="G141">
        <v>30.43</v>
      </c>
      <c r="H141">
        <v>35.43</v>
      </c>
      <c r="I141">
        <v>40.36</v>
      </c>
      <c r="J141">
        <v>46056</v>
      </c>
      <c r="K141">
        <v>46803</v>
      </c>
      <c r="L141">
        <v>52475</v>
      </c>
      <c r="M141">
        <v>63292</v>
      </c>
      <c r="N141">
        <v>73673</v>
      </c>
      <c r="O141">
        <v>83960</v>
      </c>
      <c r="P141" t="s">
        <v>490</v>
      </c>
    </row>
    <row r="142" spans="1:16" x14ac:dyDescent="0.3">
      <c r="A142" t="s">
        <v>492</v>
      </c>
      <c r="B142" t="s">
        <v>491</v>
      </c>
      <c r="C142">
        <v>100</v>
      </c>
      <c r="D142">
        <v>16.98</v>
      </c>
      <c r="E142">
        <v>18.25</v>
      </c>
      <c r="F142">
        <v>18.46</v>
      </c>
      <c r="G142">
        <v>20.059999999999999</v>
      </c>
      <c r="H142">
        <v>21.56</v>
      </c>
      <c r="I142">
        <v>23.83</v>
      </c>
      <c r="J142">
        <v>35302</v>
      </c>
      <c r="K142">
        <v>37956</v>
      </c>
      <c r="L142">
        <v>38392</v>
      </c>
      <c r="M142">
        <v>41721</v>
      </c>
      <c r="N142">
        <v>44853</v>
      </c>
      <c r="O142">
        <v>49561</v>
      </c>
      <c r="P142" t="s">
        <v>493</v>
      </c>
    </row>
    <row r="143" spans="1:16" x14ac:dyDescent="0.3">
      <c r="A143" t="s">
        <v>495</v>
      </c>
      <c r="B143" t="s">
        <v>494</v>
      </c>
      <c r="C143">
        <v>30</v>
      </c>
      <c r="D143">
        <v>17.97</v>
      </c>
      <c r="E143">
        <v>18.71</v>
      </c>
      <c r="F143">
        <v>24.73</v>
      </c>
      <c r="G143">
        <v>25.47</v>
      </c>
      <c r="H143">
        <v>30.51</v>
      </c>
      <c r="I143">
        <v>31.58</v>
      </c>
      <c r="J143">
        <v>37376</v>
      </c>
      <c r="K143">
        <v>38910</v>
      </c>
      <c r="L143">
        <v>51449</v>
      </c>
      <c r="M143">
        <v>52983</v>
      </c>
      <c r="N143">
        <v>63458</v>
      </c>
      <c r="O143">
        <v>65677</v>
      </c>
      <c r="P143" t="s">
        <v>496</v>
      </c>
    </row>
    <row r="144" spans="1:16" x14ac:dyDescent="0.3">
      <c r="A144" t="s">
        <v>498</v>
      </c>
      <c r="B144" t="s">
        <v>497</v>
      </c>
      <c r="C144">
        <v>150</v>
      </c>
      <c r="J144">
        <v>29131</v>
      </c>
      <c r="K144">
        <v>29909</v>
      </c>
      <c r="L144">
        <v>30728</v>
      </c>
      <c r="M144">
        <v>38703</v>
      </c>
      <c r="N144">
        <v>44842</v>
      </c>
      <c r="O144">
        <v>58729</v>
      </c>
      <c r="P144" t="s">
        <v>499</v>
      </c>
    </row>
    <row r="145" spans="1:16" x14ac:dyDescent="0.3">
      <c r="A145" t="s">
        <v>501</v>
      </c>
      <c r="B145" t="s">
        <v>500</v>
      </c>
      <c r="C145">
        <v>40</v>
      </c>
      <c r="D145">
        <v>17.420000000000002</v>
      </c>
      <c r="E145">
        <v>18.809999999999999</v>
      </c>
      <c r="F145">
        <v>19.34</v>
      </c>
      <c r="G145">
        <v>21.73</v>
      </c>
      <c r="H145">
        <v>24.51</v>
      </c>
      <c r="I145">
        <v>29.55</v>
      </c>
      <c r="J145">
        <v>36235</v>
      </c>
      <c r="K145">
        <v>39139</v>
      </c>
      <c r="L145">
        <v>40217</v>
      </c>
      <c r="M145">
        <v>45185</v>
      </c>
      <c r="N145">
        <v>50971</v>
      </c>
      <c r="O145">
        <v>61456</v>
      </c>
      <c r="P145" t="s">
        <v>502</v>
      </c>
    </row>
    <row r="146" spans="1:16" x14ac:dyDescent="0.3">
      <c r="A146" t="s">
        <v>504</v>
      </c>
      <c r="B146" t="s">
        <v>503</v>
      </c>
      <c r="C146">
        <v>40</v>
      </c>
      <c r="D146">
        <v>14.63</v>
      </c>
      <c r="E146">
        <v>15.37</v>
      </c>
      <c r="F146">
        <v>18.059999999999999</v>
      </c>
      <c r="G146">
        <v>20.18</v>
      </c>
      <c r="H146">
        <v>21.47</v>
      </c>
      <c r="I146">
        <v>24</v>
      </c>
      <c r="J146">
        <v>30427</v>
      </c>
      <c r="K146">
        <v>31962</v>
      </c>
      <c r="L146">
        <v>37562</v>
      </c>
      <c r="M146">
        <v>41970</v>
      </c>
      <c r="N146">
        <v>44645</v>
      </c>
      <c r="O146">
        <v>49914</v>
      </c>
      <c r="P146" t="s">
        <v>505</v>
      </c>
    </row>
    <row r="147" spans="1:16" x14ac:dyDescent="0.3">
      <c r="A147" t="s">
        <v>507</v>
      </c>
      <c r="B147" t="s">
        <v>506</v>
      </c>
      <c r="C147">
        <v>40</v>
      </c>
      <c r="D147">
        <v>23.81</v>
      </c>
      <c r="E147">
        <v>26.54</v>
      </c>
      <c r="F147">
        <v>34.36</v>
      </c>
      <c r="G147">
        <v>34.67</v>
      </c>
      <c r="H147">
        <v>39.270000000000003</v>
      </c>
      <c r="I147">
        <v>46.24</v>
      </c>
      <c r="J147">
        <v>49540</v>
      </c>
      <c r="K147">
        <v>55203</v>
      </c>
      <c r="L147">
        <v>71464</v>
      </c>
      <c r="M147">
        <v>72107</v>
      </c>
      <c r="N147">
        <v>81689</v>
      </c>
      <c r="O147">
        <v>96187</v>
      </c>
      <c r="P147" t="s">
        <v>508</v>
      </c>
    </row>
    <row r="148" spans="1:16" x14ac:dyDescent="0.3">
      <c r="A148" t="s">
        <v>510</v>
      </c>
      <c r="B148" t="s">
        <v>509</v>
      </c>
      <c r="C148">
        <v>20</v>
      </c>
      <c r="D148">
        <v>22.88</v>
      </c>
      <c r="E148">
        <v>29.67</v>
      </c>
      <c r="F148">
        <v>30.73</v>
      </c>
      <c r="G148">
        <v>32.14</v>
      </c>
      <c r="H148">
        <v>31.97</v>
      </c>
      <c r="I148">
        <v>58.76</v>
      </c>
      <c r="J148">
        <v>47580</v>
      </c>
      <c r="K148">
        <v>61726</v>
      </c>
      <c r="L148">
        <v>63924</v>
      </c>
      <c r="M148">
        <v>66849</v>
      </c>
      <c r="N148">
        <v>66507</v>
      </c>
      <c r="O148">
        <v>122218</v>
      </c>
      <c r="P148" t="s">
        <v>511</v>
      </c>
    </row>
    <row r="149" spans="1:16" x14ac:dyDescent="0.3">
      <c r="A149" t="s">
        <v>513</v>
      </c>
      <c r="B149" t="s">
        <v>512</v>
      </c>
      <c r="C149">
        <v>10</v>
      </c>
      <c r="D149">
        <v>24.5</v>
      </c>
      <c r="E149">
        <v>26.35</v>
      </c>
      <c r="F149">
        <v>28.52</v>
      </c>
      <c r="G149">
        <v>29.9</v>
      </c>
      <c r="H149">
        <v>31.06</v>
      </c>
      <c r="I149">
        <v>42.54</v>
      </c>
      <c r="J149">
        <v>50940</v>
      </c>
      <c r="K149">
        <v>54809</v>
      </c>
      <c r="L149">
        <v>59330</v>
      </c>
      <c r="M149">
        <v>62182</v>
      </c>
      <c r="N149">
        <v>64598</v>
      </c>
      <c r="O149">
        <v>88492</v>
      </c>
      <c r="P149" t="s">
        <v>514</v>
      </c>
    </row>
    <row r="150" spans="1:16" x14ac:dyDescent="0.3">
      <c r="A150" t="s">
        <v>516</v>
      </c>
      <c r="B150" t="s">
        <v>515</v>
      </c>
      <c r="C150">
        <v>20</v>
      </c>
      <c r="D150">
        <v>13.99</v>
      </c>
      <c r="E150">
        <v>15.14</v>
      </c>
      <c r="F150">
        <v>15.88</v>
      </c>
      <c r="G150">
        <v>18.95</v>
      </c>
      <c r="H150">
        <v>23.76</v>
      </c>
      <c r="I150">
        <v>26.95</v>
      </c>
      <c r="J150">
        <v>29100</v>
      </c>
      <c r="K150">
        <v>31506</v>
      </c>
      <c r="L150">
        <v>33020</v>
      </c>
      <c r="M150">
        <v>39408</v>
      </c>
      <c r="N150">
        <v>49406</v>
      </c>
      <c r="O150">
        <v>56074</v>
      </c>
      <c r="P150" t="s">
        <v>517</v>
      </c>
    </row>
    <row r="151" spans="1:16" x14ac:dyDescent="0.3">
      <c r="A151" t="s">
        <v>519</v>
      </c>
      <c r="B151" t="s">
        <v>518</v>
      </c>
      <c r="C151">
        <v>20</v>
      </c>
      <c r="D151">
        <v>15.54</v>
      </c>
      <c r="E151">
        <v>15.69</v>
      </c>
      <c r="F151">
        <v>17.2</v>
      </c>
      <c r="G151">
        <v>18.43</v>
      </c>
      <c r="H151">
        <v>18.86</v>
      </c>
      <c r="I151">
        <v>24.74</v>
      </c>
      <c r="J151">
        <v>32315</v>
      </c>
      <c r="K151">
        <v>32636</v>
      </c>
      <c r="L151">
        <v>35789</v>
      </c>
      <c r="M151">
        <v>38330</v>
      </c>
      <c r="N151">
        <v>39222</v>
      </c>
      <c r="O151">
        <v>51459</v>
      </c>
      <c r="P151" t="s">
        <v>520</v>
      </c>
    </row>
    <row r="152" spans="1:16" x14ac:dyDescent="0.3">
      <c r="A152" t="s">
        <v>522</v>
      </c>
      <c r="B152" t="s">
        <v>521</v>
      </c>
      <c r="C152">
        <v>20</v>
      </c>
      <c r="D152">
        <v>13.61</v>
      </c>
      <c r="E152">
        <v>17.95</v>
      </c>
      <c r="F152">
        <v>19.68</v>
      </c>
      <c r="G152">
        <v>18.739999999999998</v>
      </c>
      <c r="H152">
        <v>19.68</v>
      </c>
      <c r="I152">
        <v>24.27</v>
      </c>
      <c r="J152">
        <v>28301</v>
      </c>
      <c r="K152">
        <v>37334</v>
      </c>
      <c r="L152">
        <v>40933</v>
      </c>
      <c r="M152">
        <v>38983</v>
      </c>
      <c r="N152">
        <v>40933</v>
      </c>
      <c r="O152">
        <v>50463</v>
      </c>
      <c r="P152" t="s">
        <v>523</v>
      </c>
    </row>
    <row r="153" spans="1:16" x14ac:dyDescent="0.3">
      <c r="A153" t="s">
        <v>525</v>
      </c>
      <c r="B153" t="s">
        <v>524</v>
      </c>
      <c r="C153">
        <v>30</v>
      </c>
      <c r="D153">
        <v>37</v>
      </c>
      <c r="E153">
        <v>38.42</v>
      </c>
      <c r="F153">
        <v>44.96</v>
      </c>
      <c r="G153">
        <v>52</v>
      </c>
      <c r="H153">
        <v>71.930000000000007</v>
      </c>
      <c r="I153">
        <v>87.37</v>
      </c>
      <c r="J153">
        <v>76950</v>
      </c>
      <c r="K153">
        <v>79916</v>
      </c>
      <c r="L153">
        <v>93512</v>
      </c>
      <c r="M153">
        <v>108165</v>
      </c>
      <c r="N153">
        <v>149606</v>
      </c>
      <c r="O153">
        <v>181724</v>
      </c>
      <c r="P153" t="s">
        <v>526</v>
      </c>
    </row>
    <row r="154" spans="1:16" x14ac:dyDescent="0.3">
      <c r="A154" t="s">
        <v>528</v>
      </c>
      <c r="B154" t="s">
        <v>527</v>
      </c>
      <c r="C154">
        <v>80</v>
      </c>
      <c r="D154">
        <v>49.69</v>
      </c>
      <c r="E154">
        <v>51.25</v>
      </c>
      <c r="F154">
        <v>63.11</v>
      </c>
      <c r="G154">
        <v>77.040000000000006</v>
      </c>
      <c r="H154">
        <v>83.8</v>
      </c>
      <c r="I154">
        <v>99.06</v>
      </c>
      <c r="J154">
        <v>103333</v>
      </c>
      <c r="K154">
        <v>106599</v>
      </c>
      <c r="L154">
        <v>131261</v>
      </c>
      <c r="M154">
        <v>160246</v>
      </c>
      <c r="N154">
        <v>174309</v>
      </c>
      <c r="O154">
        <v>206043</v>
      </c>
      <c r="P154" t="s">
        <v>529</v>
      </c>
    </row>
    <row r="155" spans="1:16" x14ac:dyDescent="0.3">
      <c r="A155" t="s">
        <v>531</v>
      </c>
      <c r="B155" t="s">
        <v>530</v>
      </c>
      <c r="D155">
        <v>113.91</v>
      </c>
      <c r="G155">
        <v>219.69</v>
      </c>
      <c r="J155">
        <v>236937</v>
      </c>
      <c r="M155">
        <v>456949</v>
      </c>
      <c r="P155" t="s">
        <v>532</v>
      </c>
    </row>
    <row r="156" spans="1:16" x14ac:dyDescent="0.3">
      <c r="A156" t="s">
        <v>534</v>
      </c>
      <c r="B156" t="s">
        <v>533</v>
      </c>
      <c r="C156">
        <v>30</v>
      </c>
      <c r="D156">
        <v>26.67</v>
      </c>
      <c r="E156">
        <v>29.22</v>
      </c>
      <c r="F156">
        <v>33.15</v>
      </c>
      <c r="G156">
        <v>34.57</v>
      </c>
      <c r="H156">
        <v>40.99</v>
      </c>
      <c r="I156">
        <v>44.6</v>
      </c>
      <c r="J156">
        <v>55472</v>
      </c>
      <c r="K156">
        <v>60782</v>
      </c>
      <c r="L156">
        <v>68964</v>
      </c>
      <c r="M156">
        <v>71889</v>
      </c>
      <c r="N156">
        <v>85267</v>
      </c>
      <c r="O156">
        <v>92775</v>
      </c>
      <c r="P156" t="s">
        <v>535</v>
      </c>
    </row>
    <row r="157" spans="1:16" x14ac:dyDescent="0.3">
      <c r="A157" t="s">
        <v>537</v>
      </c>
      <c r="B157" t="s">
        <v>536</v>
      </c>
      <c r="C157">
        <v>30</v>
      </c>
      <c r="D157">
        <v>40.799999999999997</v>
      </c>
      <c r="E157">
        <v>43.43</v>
      </c>
      <c r="F157">
        <v>46.3</v>
      </c>
      <c r="G157">
        <v>50.61</v>
      </c>
      <c r="H157">
        <v>58.31</v>
      </c>
      <c r="I157">
        <v>61.05</v>
      </c>
      <c r="J157">
        <v>84863</v>
      </c>
      <c r="K157">
        <v>90338</v>
      </c>
      <c r="L157">
        <v>96301</v>
      </c>
      <c r="M157">
        <v>105251</v>
      </c>
      <c r="N157">
        <v>121295</v>
      </c>
      <c r="O157">
        <v>126978</v>
      </c>
      <c r="P157" t="s">
        <v>538</v>
      </c>
    </row>
    <row r="158" spans="1:16" x14ac:dyDescent="0.3">
      <c r="A158" t="s">
        <v>540</v>
      </c>
      <c r="B158" t="s">
        <v>539</v>
      </c>
      <c r="C158">
        <v>160</v>
      </c>
      <c r="D158">
        <v>60.43</v>
      </c>
      <c r="E158">
        <v>63.69</v>
      </c>
      <c r="F158">
        <v>76.55</v>
      </c>
      <c r="G158">
        <v>70.569999999999993</v>
      </c>
      <c r="H158">
        <v>77.7</v>
      </c>
      <c r="I158">
        <v>87.14</v>
      </c>
      <c r="J158">
        <v>125681</v>
      </c>
      <c r="K158">
        <v>132474</v>
      </c>
      <c r="L158">
        <v>159220</v>
      </c>
      <c r="M158">
        <v>146785</v>
      </c>
      <c r="N158">
        <v>161605</v>
      </c>
      <c r="O158">
        <v>181268</v>
      </c>
      <c r="P158" t="s">
        <v>541</v>
      </c>
    </row>
    <row r="159" spans="1:16" x14ac:dyDescent="0.3">
      <c r="A159" t="s">
        <v>543</v>
      </c>
      <c r="B159" t="s">
        <v>542</v>
      </c>
      <c r="C159">
        <v>130</v>
      </c>
      <c r="D159">
        <v>46.77</v>
      </c>
      <c r="E159">
        <v>54.53</v>
      </c>
      <c r="F159">
        <v>60.91</v>
      </c>
      <c r="G159">
        <v>62.04</v>
      </c>
      <c r="H159">
        <v>72.569999999999993</v>
      </c>
      <c r="I159">
        <v>75.099999999999994</v>
      </c>
      <c r="J159">
        <v>97287</v>
      </c>
      <c r="K159">
        <v>113423</v>
      </c>
      <c r="L159">
        <v>126687</v>
      </c>
      <c r="M159">
        <v>129031</v>
      </c>
      <c r="N159">
        <v>150944</v>
      </c>
      <c r="O159">
        <v>156212</v>
      </c>
      <c r="P159" t="s">
        <v>544</v>
      </c>
    </row>
    <row r="160" spans="1:16" x14ac:dyDescent="0.3">
      <c r="A160" t="s">
        <v>546</v>
      </c>
      <c r="B160" t="s">
        <v>545</v>
      </c>
      <c r="C160">
        <v>80</v>
      </c>
      <c r="D160">
        <v>32.67</v>
      </c>
      <c r="E160">
        <v>36.18</v>
      </c>
      <c r="F160">
        <v>40.94</v>
      </c>
      <c r="G160">
        <v>42.02</v>
      </c>
      <c r="H160">
        <v>47.08</v>
      </c>
      <c r="I160">
        <v>50.04</v>
      </c>
      <c r="J160">
        <v>67948</v>
      </c>
      <c r="K160">
        <v>75270</v>
      </c>
      <c r="L160">
        <v>85153</v>
      </c>
      <c r="M160">
        <v>87403</v>
      </c>
      <c r="N160">
        <v>97919</v>
      </c>
      <c r="O160">
        <v>104079</v>
      </c>
      <c r="P160" t="s">
        <v>547</v>
      </c>
    </row>
    <row r="161" spans="1:16" x14ac:dyDescent="0.3">
      <c r="A161" t="s">
        <v>549</v>
      </c>
      <c r="B161" t="s">
        <v>548</v>
      </c>
      <c r="C161">
        <v>150</v>
      </c>
      <c r="D161">
        <v>37.65</v>
      </c>
      <c r="E161">
        <v>39.090000000000003</v>
      </c>
      <c r="F161">
        <v>46.01</v>
      </c>
      <c r="G161">
        <v>46.89</v>
      </c>
      <c r="H161">
        <v>52.62</v>
      </c>
      <c r="I161">
        <v>53.2</v>
      </c>
      <c r="J161">
        <v>78308</v>
      </c>
      <c r="K161">
        <v>81306</v>
      </c>
      <c r="L161">
        <v>95710</v>
      </c>
      <c r="M161">
        <v>97515</v>
      </c>
      <c r="N161">
        <v>109441</v>
      </c>
      <c r="O161">
        <v>110665</v>
      </c>
      <c r="P161" t="s">
        <v>550</v>
      </c>
    </row>
    <row r="162" spans="1:16" x14ac:dyDescent="0.3">
      <c r="A162" t="s">
        <v>552</v>
      </c>
      <c r="B162" t="s">
        <v>551</v>
      </c>
      <c r="C162">
        <v>110</v>
      </c>
      <c r="D162">
        <v>29.53</v>
      </c>
      <c r="E162">
        <v>30.96</v>
      </c>
      <c r="F162">
        <v>33.85</v>
      </c>
      <c r="G162">
        <v>34.979999999999997</v>
      </c>
      <c r="H162">
        <v>36.729999999999997</v>
      </c>
      <c r="I162">
        <v>46.13</v>
      </c>
      <c r="J162">
        <v>61404</v>
      </c>
      <c r="K162">
        <v>64391</v>
      </c>
      <c r="L162">
        <v>70396</v>
      </c>
      <c r="M162">
        <v>72760</v>
      </c>
      <c r="N162">
        <v>76390</v>
      </c>
      <c r="O162">
        <v>95959</v>
      </c>
      <c r="P162" t="s">
        <v>553</v>
      </c>
    </row>
    <row r="163" spans="1:16" x14ac:dyDescent="0.3">
      <c r="A163" t="s">
        <v>555</v>
      </c>
      <c r="B163" t="s">
        <v>554</v>
      </c>
      <c r="C163">
        <v>40</v>
      </c>
      <c r="D163">
        <v>30.2</v>
      </c>
      <c r="E163">
        <v>36.4</v>
      </c>
      <c r="F163">
        <v>38.5</v>
      </c>
      <c r="G163">
        <v>47.94</v>
      </c>
      <c r="H163">
        <v>65.16</v>
      </c>
      <c r="I163">
        <v>66.900000000000006</v>
      </c>
      <c r="J163">
        <v>62804</v>
      </c>
      <c r="K163">
        <v>75705</v>
      </c>
      <c r="L163">
        <v>80071</v>
      </c>
      <c r="M163">
        <v>99724</v>
      </c>
      <c r="N163">
        <v>135533</v>
      </c>
      <c r="O163">
        <v>139142</v>
      </c>
      <c r="P163" t="s">
        <v>556</v>
      </c>
    </row>
    <row r="164" spans="1:16" x14ac:dyDescent="0.3">
      <c r="A164" t="s">
        <v>558</v>
      </c>
      <c r="B164" t="s">
        <v>557</v>
      </c>
      <c r="C164">
        <v>2600</v>
      </c>
      <c r="D164">
        <v>28.51</v>
      </c>
      <c r="E164">
        <v>30.7</v>
      </c>
      <c r="F164">
        <v>34.659999999999997</v>
      </c>
      <c r="G164">
        <v>36.72</v>
      </c>
      <c r="H164">
        <v>42.2</v>
      </c>
      <c r="I164">
        <v>46.19</v>
      </c>
      <c r="J164">
        <v>59289</v>
      </c>
      <c r="K164">
        <v>63852</v>
      </c>
      <c r="L164">
        <v>72086</v>
      </c>
      <c r="M164">
        <v>76369</v>
      </c>
      <c r="N164">
        <v>87777</v>
      </c>
      <c r="O164">
        <v>96073</v>
      </c>
      <c r="P164" t="s">
        <v>559</v>
      </c>
    </row>
    <row r="165" spans="1:16" x14ac:dyDescent="0.3">
      <c r="A165" t="s">
        <v>561</v>
      </c>
      <c r="B165" t="s">
        <v>560</v>
      </c>
      <c r="C165">
        <v>170</v>
      </c>
      <c r="D165">
        <v>46.52</v>
      </c>
      <c r="E165">
        <v>50.72</v>
      </c>
      <c r="F165">
        <v>55.74</v>
      </c>
      <c r="G165">
        <v>57.76</v>
      </c>
      <c r="H165">
        <v>64.11</v>
      </c>
      <c r="I165">
        <v>73.28</v>
      </c>
      <c r="J165">
        <v>96768</v>
      </c>
      <c r="K165">
        <v>105510</v>
      </c>
      <c r="L165">
        <v>115954</v>
      </c>
      <c r="M165">
        <v>120143</v>
      </c>
      <c r="N165">
        <v>133356</v>
      </c>
      <c r="O165">
        <v>152406</v>
      </c>
      <c r="P165" t="s">
        <v>562</v>
      </c>
    </row>
    <row r="166" spans="1:16" x14ac:dyDescent="0.3">
      <c r="A166" t="s">
        <v>564</v>
      </c>
      <c r="B166" t="s">
        <v>563</v>
      </c>
      <c r="C166">
        <v>10</v>
      </c>
      <c r="D166">
        <v>110.63</v>
      </c>
      <c r="E166">
        <v>118.94</v>
      </c>
      <c r="G166">
        <v>212.48</v>
      </c>
      <c r="J166">
        <v>230124</v>
      </c>
      <c r="K166">
        <v>247401</v>
      </c>
      <c r="M166">
        <v>441953</v>
      </c>
      <c r="P166" t="s">
        <v>565</v>
      </c>
    </row>
    <row r="167" spans="1:16" x14ac:dyDescent="0.3">
      <c r="A167" t="s">
        <v>567</v>
      </c>
      <c r="B167" t="s">
        <v>566</v>
      </c>
      <c r="C167">
        <v>110</v>
      </c>
      <c r="D167">
        <v>56.53</v>
      </c>
      <c r="E167">
        <v>103.19</v>
      </c>
      <c r="G167">
        <v>119.08</v>
      </c>
      <c r="J167">
        <v>117582</v>
      </c>
      <c r="K167">
        <v>214640</v>
      </c>
      <c r="M167">
        <v>247681</v>
      </c>
      <c r="P167" t="s">
        <v>568</v>
      </c>
    </row>
    <row r="168" spans="1:16" x14ac:dyDescent="0.3">
      <c r="A168" t="s">
        <v>570</v>
      </c>
      <c r="B168" t="s">
        <v>569</v>
      </c>
      <c r="C168">
        <v>30</v>
      </c>
      <c r="D168">
        <v>116.33</v>
      </c>
      <c r="G168">
        <v>184.79</v>
      </c>
      <c r="J168">
        <v>241967</v>
      </c>
      <c r="M168">
        <v>384366</v>
      </c>
      <c r="P168" t="s">
        <v>571</v>
      </c>
    </row>
    <row r="169" spans="1:16" x14ac:dyDescent="0.3">
      <c r="A169" t="s">
        <v>573</v>
      </c>
      <c r="B169" t="s">
        <v>572</v>
      </c>
      <c r="P169" t="s">
        <v>574</v>
      </c>
    </row>
    <row r="170" spans="1:16" x14ac:dyDescent="0.3">
      <c r="A170" t="s">
        <v>576</v>
      </c>
      <c r="B170" t="s">
        <v>575</v>
      </c>
      <c r="C170">
        <v>160</v>
      </c>
      <c r="D170">
        <v>32.76</v>
      </c>
      <c r="E170">
        <v>39.130000000000003</v>
      </c>
      <c r="F170">
        <v>41.89</v>
      </c>
      <c r="G170">
        <v>41.17</v>
      </c>
      <c r="H170">
        <v>46.3</v>
      </c>
      <c r="I170">
        <v>46.83</v>
      </c>
      <c r="J170">
        <v>68145</v>
      </c>
      <c r="K170">
        <v>81378</v>
      </c>
      <c r="L170">
        <v>87134</v>
      </c>
      <c r="M170">
        <v>85630</v>
      </c>
      <c r="N170">
        <v>96312</v>
      </c>
      <c r="O170">
        <v>97421</v>
      </c>
      <c r="P170" t="s">
        <v>577</v>
      </c>
    </row>
    <row r="171" spans="1:16" x14ac:dyDescent="0.3">
      <c r="A171" t="s">
        <v>579</v>
      </c>
      <c r="B171" t="s">
        <v>578</v>
      </c>
      <c r="C171">
        <v>200</v>
      </c>
      <c r="D171">
        <v>15.79</v>
      </c>
      <c r="E171">
        <v>18.920000000000002</v>
      </c>
      <c r="F171">
        <v>26.48</v>
      </c>
      <c r="G171">
        <v>27.18</v>
      </c>
      <c r="H171">
        <v>34.340000000000003</v>
      </c>
      <c r="I171">
        <v>40.880000000000003</v>
      </c>
      <c r="J171">
        <v>32854</v>
      </c>
      <c r="K171">
        <v>39356</v>
      </c>
      <c r="L171">
        <v>55078</v>
      </c>
      <c r="M171">
        <v>56541</v>
      </c>
      <c r="N171">
        <v>71422</v>
      </c>
      <c r="O171">
        <v>85029</v>
      </c>
    </row>
    <row r="172" spans="1:16" x14ac:dyDescent="0.3">
      <c r="A172" t="s">
        <v>581</v>
      </c>
      <c r="B172" t="s">
        <v>580</v>
      </c>
      <c r="C172">
        <v>140</v>
      </c>
      <c r="D172">
        <v>24.76</v>
      </c>
      <c r="E172">
        <v>25.8</v>
      </c>
      <c r="F172">
        <v>34.81</v>
      </c>
      <c r="G172">
        <v>34.450000000000003</v>
      </c>
      <c r="H172">
        <v>40.89</v>
      </c>
      <c r="I172">
        <v>45.08</v>
      </c>
      <c r="J172">
        <v>51521</v>
      </c>
      <c r="K172">
        <v>53678</v>
      </c>
      <c r="L172">
        <v>72418</v>
      </c>
      <c r="M172">
        <v>71661</v>
      </c>
      <c r="N172">
        <v>85060</v>
      </c>
      <c r="O172">
        <v>93771</v>
      </c>
      <c r="P172" t="s">
        <v>582</v>
      </c>
    </row>
    <row r="173" spans="1:16" x14ac:dyDescent="0.3">
      <c r="A173" t="s">
        <v>584</v>
      </c>
      <c r="B173" t="s">
        <v>583</v>
      </c>
      <c r="C173">
        <v>20</v>
      </c>
      <c r="D173">
        <v>22.36</v>
      </c>
      <c r="E173">
        <v>34.409999999999997</v>
      </c>
      <c r="F173">
        <v>38.51</v>
      </c>
      <c r="G173">
        <v>38.39</v>
      </c>
      <c r="H173">
        <v>43.68</v>
      </c>
      <c r="I173">
        <v>49.14</v>
      </c>
      <c r="J173">
        <v>46502</v>
      </c>
      <c r="K173">
        <v>71557</v>
      </c>
      <c r="L173">
        <v>80082</v>
      </c>
      <c r="M173">
        <v>79854</v>
      </c>
      <c r="N173">
        <v>90857</v>
      </c>
      <c r="O173">
        <v>102202</v>
      </c>
      <c r="P173" t="s">
        <v>585</v>
      </c>
    </row>
    <row r="174" spans="1:16" x14ac:dyDescent="0.3">
      <c r="A174" t="s">
        <v>587</v>
      </c>
      <c r="B174" t="s">
        <v>586</v>
      </c>
      <c r="C174">
        <v>150</v>
      </c>
      <c r="D174">
        <v>11.69</v>
      </c>
      <c r="E174">
        <v>15.83</v>
      </c>
      <c r="F174">
        <v>18.32</v>
      </c>
      <c r="G174">
        <v>17.95</v>
      </c>
      <c r="H174">
        <v>19.510000000000002</v>
      </c>
      <c r="I174">
        <v>24.37</v>
      </c>
      <c r="J174">
        <v>24309</v>
      </c>
      <c r="K174">
        <v>32906</v>
      </c>
      <c r="L174">
        <v>38122</v>
      </c>
      <c r="M174">
        <v>37345</v>
      </c>
      <c r="N174">
        <v>40580</v>
      </c>
      <c r="O174">
        <v>50691</v>
      </c>
      <c r="P174" t="s">
        <v>588</v>
      </c>
    </row>
    <row r="175" spans="1:16" x14ac:dyDescent="0.3">
      <c r="A175" t="s">
        <v>590</v>
      </c>
      <c r="B175" t="s">
        <v>589</v>
      </c>
      <c r="C175">
        <v>80</v>
      </c>
      <c r="D175">
        <v>21.33</v>
      </c>
      <c r="E175">
        <v>21.33</v>
      </c>
      <c r="F175">
        <v>23.51</v>
      </c>
      <c r="G175">
        <v>24.11</v>
      </c>
      <c r="H175">
        <v>24.46</v>
      </c>
      <c r="I175">
        <v>27.26</v>
      </c>
      <c r="J175">
        <v>44376</v>
      </c>
      <c r="K175">
        <v>44376</v>
      </c>
      <c r="L175">
        <v>48908</v>
      </c>
      <c r="M175">
        <v>50152</v>
      </c>
      <c r="N175">
        <v>50889</v>
      </c>
      <c r="O175">
        <v>56706</v>
      </c>
      <c r="P175" t="s">
        <v>591</v>
      </c>
    </row>
    <row r="176" spans="1:16" x14ac:dyDescent="0.3">
      <c r="A176" t="s">
        <v>593</v>
      </c>
      <c r="B176" t="s">
        <v>592</v>
      </c>
      <c r="C176">
        <v>180</v>
      </c>
      <c r="D176">
        <v>18.03</v>
      </c>
      <c r="E176">
        <v>18.72</v>
      </c>
      <c r="F176">
        <v>21.94</v>
      </c>
      <c r="G176">
        <v>22.49</v>
      </c>
      <c r="H176">
        <v>25.18</v>
      </c>
      <c r="I176">
        <v>28.89</v>
      </c>
      <c r="J176">
        <v>37510</v>
      </c>
      <c r="K176">
        <v>38931</v>
      </c>
      <c r="L176">
        <v>45641</v>
      </c>
      <c r="M176">
        <v>46792</v>
      </c>
      <c r="N176">
        <v>52372</v>
      </c>
      <c r="O176">
        <v>60098</v>
      </c>
      <c r="P176" t="s">
        <v>594</v>
      </c>
    </row>
    <row r="177" spans="1:16" x14ac:dyDescent="0.3">
      <c r="A177" t="s">
        <v>596</v>
      </c>
      <c r="B177" t="s">
        <v>595</v>
      </c>
      <c r="C177">
        <v>90</v>
      </c>
      <c r="D177">
        <v>20.22</v>
      </c>
      <c r="E177">
        <v>21.33</v>
      </c>
      <c r="F177">
        <v>26.94</v>
      </c>
      <c r="G177">
        <v>26.27</v>
      </c>
      <c r="H177">
        <v>30.45</v>
      </c>
      <c r="I177">
        <v>34.049999999999997</v>
      </c>
      <c r="J177">
        <v>42063</v>
      </c>
      <c r="K177">
        <v>44365</v>
      </c>
      <c r="L177">
        <v>56032</v>
      </c>
      <c r="M177">
        <v>54632</v>
      </c>
      <c r="N177">
        <v>63323</v>
      </c>
      <c r="O177">
        <v>70821</v>
      </c>
      <c r="P177" t="s">
        <v>597</v>
      </c>
    </row>
    <row r="178" spans="1:16" x14ac:dyDescent="0.3">
      <c r="A178" t="s">
        <v>599</v>
      </c>
      <c r="B178" t="s">
        <v>598</v>
      </c>
      <c r="C178">
        <v>60</v>
      </c>
      <c r="D178">
        <v>14.76</v>
      </c>
      <c r="E178">
        <v>17.61</v>
      </c>
      <c r="F178">
        <v>21.04</v>
      </c>
      <c r="G178">
        <v>20.55</v>
      </c>
      <c r="H178">
        <v>23.61</v>
      </c>
      <c r="I178">
        <v>23.84</v>
      </c>
      <c r="J178">
        <v>30687</v>
      </c>
      <c r="K178">
        <v>36639</v>
      </c>
      <c r="L178">
        <v>43774</v>
      </c>
      <c r="M178">
        <v>42758</v>
      </c>
      <c r="N178">
        <v>49115</v>
      </c>
      <c r="O178">
        <v>49582</v>
      </c>
      <c r="P178" t="s">
        <v>600</v>
      </c>
    </row>
    <row r="179" spans="1:16" x14ac:dyDescent="0.3">
      <c r="A179" t="s">
        <v>602</v>
      </c>
      <c r="B179" t="s">
        <v>601</v>
      </c>
      <c r="C179">
        <v>110</v>
      </c>
      <c r="D179">
        <v>17.7</v>
      </c>
      <c r="E179">
        <v>18.440000000000001</v>
      </c>
      <c r="F179">
        <v>18.88</v>
      </c>
      <c r="G179">
        <v>20.56</v>
      </c>
      <c r="H179">
        <v>22.35</v>
      </c>
      <c r="I179">
        <v>25.81</v>
      </c>
      <c r="J179">
        <v>36826</v>
      </c>
      <c r="K179">
        <v>38350</v>
      </c>
      <c r="L179">
        <v>39294</v>
      </c>
      <c r="M179">
        <v>42768</v>
      </c>
      <c r="N179">
        <v>46481</v>
      </c>
      <c r="O179">
        <v>53678</v>
      </c>
      <c r="P179" t="s">
        <v>603</v>
      </c>
    </row>
    <row r="180" spans="1:16" x14ac:dyDescent="0.3">
      <c r="A180" t="s">
        <v>605</v>
      </c>
      <c r="B180" t="s">
        <v>604</v>
      </c>
      <c r="C180">
        <v>370</v>
      </c>
      <c r="D180">
        <v>19.940000000000001</v>
      </c>
      <c r="E180">
        <v>21.89</v>
      </c>
      <c r="F180">
        <v>24.91</v>
      </c>
      <c r="G180">
        <v>26.01</v>
      </c>
      <c r="H180">
        <v>29.09</v>
      </c>
      <c r="I180">
        <v>34.43</v>
      </c>
      <c r="J180">
        <v>41472</v>
      </c>
      <c r="K180">
        <v>45527</v>
      </c>
      <c r="L180">
        <v>51822</v>
      </c>
      <c r="M180">
        <v>54103</v>
      </c>
      <c r="N180">
        <v>60502</v>
      </c>
      <c r="O180">
        <v>71619</v>
      </c>
      <c r="P180" t="s">
        <v>606</v>
      </c>
    </row>
    <row r="181" spans="1:16" x14ac:dyDescent="0.3">
      <c r="A181" t="s">
        <v>608</v>
      </c>
      <c r="B181" t="s">
        <v>607</v>
      </c>
      <c r="C181">
        <v>160</v>
      </c>
      <c r="D181">
        <v>17.350000000000001</v>
      </c>
      <c r="E181">
        <v>20.45</v>
      </c>
      <c r="F181">
        <v>25.9</v>
      </c>
      <c r="G181">
        <v>26.49</v>
      </c>
      <c r="H181">
        <v>33.01</v>
      </c>
      <c r="I181">
        <v>36.18</v>
      </c>
      <c r="J181">
        <v>36079</v>
      </c>
      <c r="K181">
        <v>42540</v>
      </c>
      <c r="L181">
        <v>53855</v>
      </c>
      <c r="M181">
        <v>55078</v>
      </c>
      <c r="N181">
        <v>68653</v>
      </c>
      <c r="O181">
        <v>75249</v>
      </c>
      <c r="P181" t="s">
        <v>609</v>
      </c>
    </row>
    <row r="182" spans="1:16" x14ac:dyDescent="0.3">
      <c r="A182" t="s">
        <v>611</v>
      </c>
      <c r="B182" t="s">
        <v>610</v>
      </c>
      <c r="C182">
        <v>60</v>
      </c>
      <c r="D182">
        <v>17.82</v>
      </c>
      <c r="E182">
        <v>18.11</v>
      </c>
      <c r="F182">
        <v>18.71</v>
      </c>
      <c r="G182">
        <v>20.059999999999999</v>
      </c>
      <c r="H182">
        <v>22.22</v>
      </c>
      <c r="I182">
        <v>23.15</v>
      </c>
      <c r="J182">
        <v>37054</v>
      </c>
      <c r="K182">
        <v>37666</v>
      </c>
      <c r="L182">
        <v>38900</v>
      </c>
      <c r="M182">
        <v>41721</v>
      </c>
      <c r="N182">
        <v>46232</v>
      </c>
      <c r="O182">
        <v>48140</v>
      </c>
      <c r="P182" t="s">
        <v>612</v>
      </c>
    </row>
    <row r="183" spans="1:16" x14ac:dyDescent="0.3">
      <c r="A183" t="s">
        <v>614</v>
      </c>
      <c r="B183" t="s">
        <v>613</v>
      </c>
      <c r="C183">
        <v>20</v>
      </c>
      <c r="D183">
        <v>25.15</v>
      </c>
      <c r="E183">
        <v>31.18</v>
      </c>
      <c r="F183">
        <v>38.89</v>
      </c>
      <c r="G183">
        <v>38.24</v>
      </c>
      <c r="H183">
        <v>40.99</v>
      </c>
      <c r="I183">
        <v>51.64</v>
      </c>
      <c r="J183">
        <v>52309</v>
      </c>
      <c r="K183">
        <v>64868</v>
      </c>
      <c r="L183">
        <v>80891</v>
      </c>
      <c r="M183">
        <v>79522</v>
      </c>
      <c r="N183">
        <v>85267</v>
      </c>
      <c r="O183">
        <v>107388</v>
      </c>
      <c r="P183" t="s">
        <v>615</v>
      </c>
    </row>
    <row r="184" spans="1:16" x14ac:dyDescent="0.3">
      <c r="A184" t="s">
        <v>617</v>
      </c>
      <c r="B184" t="s">
        <v>616</v>
      </c>
      <c r="C184">
        <v>20</v>
      </c>
      <c r="D184">
        <v>28.64</v>
      </c>
      <c r="E184">
        <v>29.27</v>
      </c>
      <c r="F184">
        <v>34.729999999999997</v>
      </c>
      <c r="G184">
        <v>35.869999999999997</v>
      </c>
      <c r="H184">
        <v>37.479999999999997</v>
      </c>
      <c r="I184">
        <v>50.12</v>
      </c>
      <c r="J184">
        <v>59569</v>
      </c>
      <c r="K184">
        <v>60875</v>
      </c>
      <c r="L184">
        <v>72231</v>
      </c>
      <c r="M184">
        <v>74606</v>
      </c>
      <c r="N184">
        <v>77956</v>
      </c>
      <c r="O184">
        <v>104256</v>
      </c>
      <c r="P184" t="s">
        <v>618</v>
      </c>
    </row>
    <row r="185" spans="1:16" x14ac:dyDescent="0.3">
      <c r="A185" t="s">
        <v>620</v>
      </c>
      <c r="B185" t="s">
        <v>619</v>
      </c>
      <c r="C185">
        <v>550</v>
      </c>
      <c r="D185">
        <v>15.17</v>
      </c>
      <c r="E185">
        <v>17.52</v>
      </c>
      <c r="F185">
        <v>17.98</v>
      </c>
      <c r="G185">
        <v>18.95</v>
      </c>
      <c r="H185">
        <v>20.420000000000002</v>
      </c>
      <c r="I185">
        <v>23.57</v>
      </c>
      <c r="J185">
        <v>31549</v>
      </c>
      <c r="K185">
        <v>36449</v>
      </c>
      <c r="L185">
        <v>37382</v>
      </c>
      <c r="M185">
        <v>39402</v>
      </c>
      <c r="N185">
        <v>42480</v>
      </c>
      <c r="O185">
        <v>49028</v>
      </c>
    </row>
    <row r="186" spans="1:16" x14ac:dyDescent="0.3">
      <c r="A186" t="s">
        <v>622</v>
      </c>
      <c r="B186" t="s">
        <v>621</v>
      </c>
      <c r="C186">
        <v>910</v>
      </c>
      <c r="D186">
        <v>14.55</v>
      </c>
      <c r="E186">
        <v>16.53</v>
      </c>
      <c r="F186">
        <v>18.559999999999999</v>
      </c>
      <c r="G186">
        <v>18.84</v>
      </c>
      <c r="H186">
        <v>20.62</v>
      </c>
      <c r="I186">
        <v>21.67</v>
      </c>
      <c r="J186">
        <v>30254</v>
      </c>
      <c r="K186">
        <v>34377</v>
      </c>
      <c r="L186">
        <v>38594</v>
      </c>
      <c r="M186">
        <v>39174</v>
      </c>
      <c r="N186">
        <v>42894</v>
      </c>
      <c r="O186">
        <v>45080</v>
      </c>
      <c r="P186" t="s">
        <v>623</v>
      </c>
    </row>
    <row r="187" spans="1:16" x14ac:dyDescent="0.3">
      <c r="A187" t="s">
        <v>625</v>
      </c>
      <c r="B187" t="s">
        <v>624</v>
      </c>
      <c r="C187">
        <v>40</v>
      </c>
      <c r="D187">
        <v>18.57</v>
      </c>
      <c r="E187">
        <v>24.04</v>
      </c>
      <c r="F187">
        <v>27.76</v>
      </c>
      <c r="G187">
        <v>26.62</v>
      </c>
      <c r="H187">
        <v>29.65</v>
      </c>
      <c r="I187">
        <v>32.46</v>
      </c>
      <c r="J187">
        <v>38615</v>
      </c>
      <c r="K187">
        <v>49991</v>
      </c>
      <c r="L187">
        <v>57731</v>
      </c>
      <c r="M187">
        <v>55348</v>
      </c>
      <c r="N187">
        <v>61668</v>
      </c>
      <c r="O187">
        <v>67511</v>
      </c>
      <c r="P187" t="s">
        <v>626</v>
      </c>
    </row>
    <row r="188" spans="1:16" x14ac:dyDescent="0.3">
      <c r="A188" t="s">
        <v>628</v>
      </c>
      <c r="B188" t="s">
        <v>627</v>
      </c>
      <c r="C188">
        <v>20</v>
      </c>
      <c r="D188">
        <v>13.85</v>
      </c>
      <c r="E188">
        <v>15.62</v>
      </c>
      <c r="F188">
        <v>17.07</v>
      </c>
      <c r="G188">
        <v>16.97</v>
      </c>
      <c r="H188">
        <v>19.87</v>
      </c>
      <c r="I188">
        <v>19.87</v>
      </c>
      <c r="J188">
        <v>28803</v>
      </c>
      <c r="K188">
        <v>32492</v>
      </c>
      <c r="L188">
        <v>35527</v>
      </c>
      <c r="M188">
        <v>35299</v>
      </c>
      <c r="N188">
        <v>41329</v>
      </c>
      <c r="O188">
        <v>41329</v>
      </c>
      <c r="P188" t="s">
        <v>629</v>
      </c>
    </row>
    <row r="189" spans="1:16" x14ac:dyDescent="0.3">
      <c r="A189" t="s">
        <v>631</v>
      </c>
      <c r="B189" t="s">
        <v>630</v>
      </c>
      <c r="C189">
        <v>30</v>
      </c>
      <c r="D189">
        <v>17.149999999999999</v>
      </c>
      <c r="E189">
        <v>18.920000000000002</v>
      </c>
      <c r="F189">
        <v>19.8</v>
      </c>
      <c r="G189">
        <v>22.2</v>
      </c>
      <c r="H189">
        <v>26.43</v>
      </c>
      <c r="I189">
        <v>29.09</v>
      </c>
      <c r="J189">
        <v>35662</v>
      </c>
      <c r="K189">
        <v>39361</v>
      </c>
      <c r="L189">
        <v>41184</v>
      </c>
      <c r="M189">
        <v>46178</v>
      </c>
      <c r="N189">
        <v>54975</v>
      </c>
      <c r="O189">
        <v>60518</v>
      </c>
      <c r="P189" t="s">
        <v>632</v>
      </c>
    </row>
    <row r="190" spans="1:16" x14ac:dyDescent="0.3">
      <c r="A190" t="s">
        <v>634</v>
      </c>
      <c r="B190" t="s">
        <v>633</v>
      </c>
      <c r="C190">
        <v>300</v>
      </c>
      <c r="D190">
        <v>18.93</v>
      </c>
      <c r="E190">
        <v>20.02</v>
      </c>
      <c r="F190">
        <v>23.42</v>
      </c>
      <c r="G190">
        <v>24.05</v>
      </c>
      <c r="H190">
        <v>28.75</v>
      </c>
      <c r="I190">
        <v>31.11</v>
      </c>
      <c r="J190">
        <v>39382</v>
      </c>
      <c r="K190">
        <v>41630</v>
      </c>
      <c r="L190">
        <v>48706</v>
      </c>
      <c r="M190">
        <v>50022</v>
      </c>
      <c r="N190">
        <v>59813</v>
      </c>
      <c r="O190">
        <v>64714</v>
      </c>
      <c r="P190" t="s">
        <v>635</v>
      </c>
    </row>
    <row r="191" spans="1:16" x14ac:dyDescent="0.3">
      <c r="A191" t="s">
        <v>637</v>
      </c>
      <c r="B191" t="s">
        <v>636</v>
      </c>
      <c r="C191">
        <v>180</v>
      </c>
      <c r="D191">
        <v>16.760000000000002</v>
      </c>
      <c r="E191">
        <v>17.920000000000002</v>
      </c>
      <c r="F191">
        <v>19.329999999999998</v>
      </c>
      <c r="G191">
        <v>19.8</v>
      </c>
      <c r="H191">
        <v>21.54</v>
      </c>
      <c r="I191">
        <v>24.13</v>
      </c>
      <c r="J191">
        <v>34864</v>
      </c>
      <c r="K191">
        <v>37278</v>
      </c>
      <c r="L191">
        <v>40210</v>
      </c>
      <c r="M191">
        <v>41174</v>
      </c>
      <c r="N191">
        <v>44790</v>
      </c>
      <c r="O191">
        <v>50178</v>
      </c>
      <c r="P191" t="s">
        <v>638</v>
      </c>
    </row>
    <row r="192" spans="1:16" x14ac:dyDescent="0.3">
      <c r="A192" t="s">
        <v>640</v>
      </c>
      <c r="B192" t="s">
        <v>639</v>
      </c>
      <c r="C192">
        <v>50</v>
      </c>
      <c r="D192">
        <v>17.32</v>
      </c>
      <c r="E192">
        <v>17.32</v>
      </c>
      <c r="F192">
        <v>20.440000000000001</v>
      </c>
      <c r="G192">
        <v>20.47</v>
      </c>
      <c r="H192">
        <v>21.36</v>
      </c>
      <c r="I192">
        <v>27.65</v>
      </c>
      <c r="J192">
        <v>36035</v>
      </c>
      <c r="K192">
        <v>36035</v>
      </c>
      <c r="L192">
        <v>42511</v>
      </c>
      <c r="M192">
        <v>42573</v>
      </c>
      <c r="N192">
        <v>44427</v>
      </c>
      <c r="O192">
        <v>57523</v>
      </c>
      <c r="P192" t="s">
        <v>641</v>
      </c>
    </row>
    <row r="193" spans="1:16" x14ac:dyDescent="0.3">
      <c r="A193" t="s">
        <v>643</v>
      </c>
      <c r="B193" t="s">
        <v>642</v>
      </c>
      <c r="C193">
        <v>60</v>
      </c>
      <c r="D193">
        <v>20.87</v>
      </c>
      <c r="E193">
        <v>21.36</v>
      </c>
      <c r="F193">
        <v>26.06</v>
      </c>
      <c r="G193">
        <v>24.94</v>
      </c>
      <c r="H193">
        <v>27.51</v>
      </c>
      <c r="I193">
        <v>31.98</v>
      </c>
      <c r="J193">
        <v>43402</v>
      </c>
      <c r="K193">
        <v>44427</v>
      </c>
      <c r="L193">
        <v>54198</v>
      </c>
      <c r="M193">
        <v>51866</v>
      </c>
      <c r="N193">
        <v>57213</v>
      </c>
      <c r="O193">
        <v>66517</v>
      </c>
      <c r="P193" t="s">
        <v>644</v>
      </c>
    </row>
    <row r="194" spans="1:16" x14ac:dyDescent="0.3">
      <c r="A194" t="s">
        <v>646</v>
      </c>
      <c r="B194" t="s">
        <v>645</v>
      </c>
      <c r="C194">
        <v>50</v>
      </c>
      <c r="D194">
        <v>13.01</v>
      </c>
      <c r="E194">
        <v>13.65</v>
      </c>
      <c r="F194">
        <v>15.82</v>
      </c>
      <c r="G194">
        <v>15.48</v>
      </c>
      <c r="H194">
        <v>17.649999999999999</v>
      </c>
      <c r="I194">
        <v>17.989999999999998</v>
      </c>
      <c r="J194">
        <v>27073</v>
      </c>
      <c r="K194">
        <v>28389</v>
      </c>
      <c r="L194">
        <v>32896</v>
      </c>
      <c r="M194">
        <v>32202</v>
      </c>
      <c r="N194">
        <v>36708</v>
      </c>
      <c r="O194">
        <v>37403</v>
      </c>
      <c r="P194" t="s">
        <v>647</v>
      </c>
    </row>
    <row r="195" spans="1:16" x14ac:dyDescent="0.3">
      <c r="A195" t="s">
        <v>649</v>
      </c>
      <c r="B195" t="s">
        <v>648</v>
      </c>
      <c r="C195">
        <v>90</v>
      </c>
      <c r="D195">
        <v>15.67</v>
      </c>
      <c r="E195">
        <v>15.86</v>
      </c>
      <c r="F195">
        <v>17.57</v>
      </c>
      <c r="G195">
        <v>18.53</v>
      </c>
      <c r="H195">
        <v>20.54</v>
      </c>
      <c r="I195">
        <v>21.76</v>
      </c>
      <c r="J195">
        <v>32585</v>
      </c>
      <c r="K195">
        <v>32989</v>
      </c>
      <c r="L195">
        <v>36553</v>
      </c>
      <c r="M195">
        <v>38542</v>
      </c>
      <c r="N195">
        <v>42718</v>
      </c>
      <c r="O195">
        <v>45256</v>
      </c>
      <c r="P195" t="s">
        <v>650</v>
      </c>
    </row>
    <row r="196" spans="1:16" x14ac:dyDescent="0.3">
      <c r="A196" t="s">
        <v>652</v>
      </c>
      <c r="B196" t="s">
        <v>651</v>
      </c>
      <c r="C196">
        <v>30</v>
      </c>
      <c r="D196">
        <v>14.91</v>
      </c>
      <c r="E196">
        <v>19.89</v>
      </c>
      <c r="F196">
        <v>25.23</v>
      </c>
      <c r="G196">
        <v>25.06</v>
      </c>
      <c r="H196">
        <v>30.11</v>
      </c>
      <c r="I196">
        <v>30.86</v>
      </c>
      <c r="J196">
        <v>31020</v>
      </c>
      <c r="K196">
        <v>41371</v>
      </c>
      <c r="L196">
        <v>52478</v>
      </c>
      <c r="M196">
        <v>52125</v>
      </c>
      <c r="N196">
        <v>62621</v>
      </c>
      <c r="O196">
        <v>64196</v>
      </c>
      <c r="P196" t="s">
        <v>653</v>
      </c>
    </row>
    <row r="197" spans="1:16" x14ac:dyDescent="0.3">
      <c r="A197" t="s">
        <v>655</v>
      </c>
      <c r="B197" t="s">
        <v>654</v>
      </c>
      <c r="C197">
        <v>30</v>
      </c>
      <c r="D197">
        <v>34.96</v>
      </c>
      <c r="E197">
        <v>36.83</v>
      </c>
      <c r="F197">
        <v>48.4</v>
      </c>
      <c r="G197">
        <v>50.14</v>
      </c>
      <c r="H197">
        <v>59.78</v>
      </c>
      <c r="I197">
        <v>76.08</v>
      </c>
      <c r="J197">
        <v>72702</v>
      </c>
      <c r="K197">
        <v>76608</v>
      </c>
      <c r="L197">
        <v>100656</v>
      </c>
      <c r="M197">
        <v>104282</v>
      </c>
      <c r="N197">
        <v>124351</v>
      </c>
      <c r="O197">
        <v>158241</v>
      </c>
      <c r="P197" t="s">
        <v>656</v>
      </c>
    </row>
    <row r="198" spans="1:16" x14ac:dyDescent="0.3">
      <c r="A198" t="s">
        <v>658</v>
      </c>
      <c r="B198" t="s">
        <v>657</v>
      </c>
      <c r="C198">
        <v>20</v>
      </c>
      <c r="D198">
        <v>29.25</v>
      </c>
      <c r="E198">
        <v>33.409999999999997</v>
      </c>
      <c r="F198">
        <v>33.409999999999997</v>
      </c>
      <c r="G198">
        <v>37.51</v>
      </c>
      <c r="H198">
        <v>41.66</v>
      </c>
      <c r="I198">
        <v>46.21</v>
      </c>
      <c r="J198">
        <v>60839</v>
      </c>
      <c r="K198">
        <v>69501</v>
      </c>
      <c r="L198">
        <v>69501</v>
      </c>
      <c r="M198">
        <v>78017</v>
      </c>
      <c r="N198">
        <v>86658</v>
      </c>
      <c r="O198">
        <v>96118</v>
      </c>
      <c r="P198" t="s">
        <v>659</v>
      </c>
    </row>
    <row r="199" spans="1:16" x14ac:dyDescent="0.3">
      <c r="A199" t="s">
        <v>661</v>
      </c>
      <c r="B199" t="s">
        <v>660</v>
      </c>
      <c r="C199">
        <v>10</v>
      </c>
      <c r="D199">
        <v>18.579999999999998</v>
      </c>
      <c r="E199">
        <v>27.94</v>
      </c>
      <c r="F199">
        <v>32.4</v>
      </c>
      <c r="G199">
        <v>32.19</v>
      </c>
      <c r="H199">
        <v>35.159999999999997</v>
      </c>
      <c r="I199">
        <v>47.25</v>
      </c>
      <c r="J199">
        <v>38636</v>
      </c>
      <c r="K199">
        <v>58114</v>
      </c>
      <c r="L199">
        <v>67387</v>
      </c>
      <c r="M199">
        <v>66962</v>
      </c>
      <c r="N199">
        <v>73137</v>
      </c>
      <c r="O199">
        <v>98283</v>
      </c>
      <c r="P199" t="s">
        <v>662</v>
      </c>
    </row>
    <row r="200" spans="1:16" x14ac:dyDescent="0.3">
      <c r="A200" t="s">
        <v>664</v>
      </c>
      <c r="B200" t="s">
        <v>663</v>
      </c>
      <c r="C200">
        <v>10</v>
      </c>
      <c r="D200">
        <v>17.600000000000001</v>
      </c>
      <c r="E200">
        <v>37.340000000000003</v>
      </c>
      <c r="F200">
        <v>38.32</v>
      </c>
      <c r="G200">
        <v>37.909999999999997</v>
      </c>
      <c r="H200">
        <v>44.56</v>
      </c>
      <c r="I200">
        <v>46.98</v>
      </c>
      <c r="J200">
        <v>36626</v>
      </c>
      <c r="K200">
        <v>77665</v>
      </c>
      <c r="L200">
        <v>79727</v>
      </c>
      <c r="M200">
        <v>78856</v>
      </c>
      <c r="N200">
        <v>92688</v>
      </c>
      <c r="O200">
        <v>97713</v>
      </c>
      <c r="P200" t="s">
        <v>665</v>
      </c>
    </row>
    <row r="201" spans="1:16" x14ac:dyDescent="0.3">
      <c r="A201" t="s">
        <v>667</v>
      </c>
      <c r="B201" t="s">
        <v>666</v>
      </c>
      <c r="C201">
        <v>20</v>
      </c>
      <c r="D201">
        <v>21.02</v>
      </c>
      <c r="E201">
        <v>23.79</v>
      </c>
      <c r="F201">
        <v>25.42</v>
      </c>
      <c r="G201">
        <v>25.28</v>
      </c>
      <c r="H201">
        <v>27.44</v>
      </c>
      <c r="I201">
        <v>30.05</v>
      </c>
      <c r="J201">
        <v>43733</v>
      </c>
      <c r="K201">
        <v>49483</v>
      </c>
      <c r="L201">
        <v>52861</v>
      </c>
      <c r="M201">
        <v>52581</v>
      </c>
      <c r="N201">
        <v>57068</v>
      </c>
      <c r="O201">
        <v>62497</v>
      </c>
      <c r="P201" t="s">
        <v>668</v>
      </c>
    </row>
    <row r="202" spans="1:16" x14ac:dyDescent="0.3">
      <c r="A202" t="s">
        <v>670</v>
      </c>
      <c r="B202" t="s">
        <v>669</v>
      </c>
      <c r="C202">
        <v>200</v>
      </c>
      <c r="D202">
        <v>19.23</v>
      </c>
      <c r="E202">
        <v>24.25</v>
      </c>
      <c r="F202">
        <v>24.25</v>
      </c>
      <c r="G202">
        <v>26.47</v>
      </c>
      <c r="H202">
        <v>29.81</v>
      </c>
      <c r="I202">
        <v>32.75</v>
      </c>
      <c r="J202">
        <v>40003</v>
      </c>
      <c r="K202">
        <v>50437</v>
      </c>
      <c r="L202">
        <v>50437</v>
      </c>
      <c r="M202">
        <v>55047</v>
      </c>
      <c r="N202">
        <v>62010</v>
      </c>
      <c r="O202">
        <v>68123</v>
      </c>
      <c r="P202" t="s">
        <v>671</v>
      </c>
    </row>
    <row r="203" spans="1:16" x14ac:dyDescent="0.3">
      <c r="A203" t="s">
        <v>673</v>
      </c>
      <c r="B203" t="s">
        <v>672</v>
      </c>
      <c r="C203">
        <v>70</v>
      </c>
      <c r="D203">
        <v>29.1</v>
      </c>
      <c r="E203">
        <v>35.299999999999997</v>
      </c>
      <c r="F203">
        <v>38.57</v>
      </c>
      <c r="G203">
        <v>44.73</v>
      </c>
      <c r="H203">
        <v>54.15</v>
      </c>
      <c r="I203">
        <v>65.239999999999995</v>
      </c>
      <c r="J203">
        <v>60538</v>
      </c>
      <c r="K203">
        <v>73427</v>
      </c>
      <c r="L203">
        <v>80234</v>
      </c>
      <c r="M203">
        <v>93030</v>
      </c>
      <c r="N203">
        <v>112622</v>
      </c>
      <c r="O203">
        <v>135706</v>
      </c>
      <c r="P203" t="s">
        <v>674</v>
      </c>
    </row>
    <row r="204" spans="1:16" x14ac:dyDescent="0.3">
      <c r="A204" t="s">
        <v>676</v>
      </c>
      <c r="B204" t="s">
        <v>675</v>
      </c>
      <c r="C204">
        <v>300</v>
      </c>
      <c r="D204">
        <v>25.19</v>
      </c>
      <c r="E204">
        <v>27.89</v>
      </c>
      <c r="F204">
        <v>29.5</v>
      </c>
      <c r="G204">
        <v>31.24</v>
      </c>
      <c r="H204">
        <v>32.659999999999997</v>
      </c>
      <c r="I204">
        <v>39.72</v>
      </c>
      <c r="J204">
        <v>52395</v>
      </c>
      <c r="K204">
        <v>58021</v>
      </c>
      <c r="L204">
        <v>61367</v>
      </c>
      <c r="M204">
        <v>64963</v>
      </c>
      <c r="N204">
        <v>67926</v>
      </c>
      <c r="O204">
        <v>82628</v>
      </c>
      <c r="P204" t="s">
        <v>677</v>
      </c>
    </row>
    <row r="205" spans="1:16" x14ac:dyDescent="0.3">
      <c r="A205" t="s">
        <v>679</v>
      </c>
      <c r="B205" t="s">
        <v>678</v>
      </c>
      <c r="C205">
        <v>220</v>
      </c>
      <c r="D205">
        <v>15.22</v>
      </c>
      <c r="E205">
        <v>16.77</v>
      </c>
      <c r="F205">
        <v>18.149999999999999</v>
      </c>
      <c r="G205">
        <v>19.77</v>
      </c>
      <c r="H205">
        <v>20.65</v>
      </c>
      <c r="I205">
        <v>27.31</v>
      </c>
      <c r="J205">
        <v>31652</v>
      </c>
      <c r="K205">
        <v>34895</v>
      </c>
      <c r="L205">
        <v>37765</v>
      </c>
      <c r="M205">
        <v>41112</v>
      </c>
      <c r="N205">
        <v>42946</v>
      </c>
      <c r="O205">
        <v>56819</v>
      </c>
      <c r="P205" t="s">
        <v>680</v>
      </c>
    </row>
    <row r="206" spans="1:16" x14ac:dyDescent="0.3">
      <c r="A206" t="s">
        <v>682</v>
      </c>
      <c r="B206" t="s">
        <v>681</v>
      </c>
      <c r="C206">
        <v>20</v>
      </c>
      <c r="D206">
        <v>19.809999999999999</v>
      </c>
      <c r="E206">
        <v>19.809999999999999</v>
      </c>
      <c r="F206">
        <v>23.13</v>
      </c>
      <c r="G206">
        <v>22.51</v>
      </c>
      <c r="H206">
        <v>24.41</v>
      </c>
      <c r="I206">
        <v>24.62</v>
      </c>
      <c r="J206">
        <v>41205</v>
      </c>
      <c r="K206">
        <v>41205</v>
      </c>
      <c r="L206">
        <v>48095</v>
      </c>
      <c r="M206">
        <v>46841</v>
      </c>
      <c r="N206">
        <v>50779</v>
      </c>
      <c r="O206">
        <v>51214</v>
      </c>
      <c r="P206" t="s">
        <v>683</v>
      </c>
    </row>
    <row r="207" spans="1:16" x14ac:dyDescent="0.3">
      <c r="A207" t="s">
        <v>685</v>
      </c>
      <c r="B207" t="s">
        <v>684</v>
      </c>
      <c r="C207">
        <v>70</v>
      </c>
      <c r="D207">
        <v>15.41</v>
      </c>
      <c r="E207">
        <v>16.48</v>
      </c>
      <c r="F207">
        <v>17.149999999999999</v>
      </c>
      <c r="G207">
        <v>17.32</v>
      </c>
      <c r="H207">
        <v>17.149999999999999</v>
      </c>
      <c r="I207">
        <v>21.13</v>
      </c>
      <c r="J207">
        <v>32046</v>
      </c>
      <c r="K207">
        <v>34284</v>
      </c>
      <c r="L207">
        <v>35662</v>
      </c>
      <c r="M207">
        <v>36025</v>
      </c>
      <c r="N207">
        <v>35662</v>
      </c>
      <c r="O207">
        <v>43940</v>
      </c>
      <c r="P207" t="s">
        <v>686</v>
      </c>
    </row>
    <row r="208" spans="1:16" x14ac:dyDescent="0.3">
      <c r="A208" t="s">
        <v>688</v>
      </c>
      <c r="B208" t="s">
        <v>687</v>
      </c>
      <c r="C208">
        <v>30</v>
      </c>
      <c r="D208">
        <v>21.44</v>
      </c>
      <c r="E208">
        <v>22.16</v>
      </c>
      <c r="F208">
        <v>29.86</v>
      </c>
      <c r="G208">
        <v>28.12</v>
      </c>
      <c r="H208">
        <v>31.86</v>
      </c>
      <c r="I208">
        <v>35.340000000000003</v>
      </c>
      <c r="J208">
        <v>44593</v>
      </c>
      <c r="K208">
        <v>46095</v>
      </c>
      <c r="L208">
        <v>62113</v>
      </c>
      <c r="M208">
        <v>58497</v>
      </c>
      <c r="N208">
        <v>66268</v>
      </c>
      <c r="O208">
        <v>73510</v>
      </c>
      <c r="P208" t="s">
        <v>689</v>
      </c>
    </row>
    <row r="209" spans="1:16" x14ac:dyDescent="0.3">
      <c r="A209" t="s">
        <v>691</v>
      </c>
      <c r="B209" t="s">
        <v>690</v>
      </c>
      <c r="C209">
        <v>30</v>
      </c>
      <c r="D209">
        <v>19.71</v>
      </c>
      <c r="E209">
        <v>19.71</v>
      </c>
      <c r="F209">
        <v>24.41</v>
      </c>
      <c r="G209">
        <v>25</v>
      </c>
      <c r="H209">
        <v>29.86</v>
      </c>
      <c r="I209">
        <v>33.85</v>
      </c>
      <c r="J209">
        <v>40988</v>
      </c>
      <c r="K209">
        <v>40988</v>
      </c>
      <c r="L209">
        <v>50768</v>
      </c>
      <c r="M209">
        <v>52001</v>
      </c>
      <c r="N209">
        <v>62113</v>
      </c>
      <c r="O209">
        <v>70402</v>
      </c>
      <c r="P209" t="s">
        <v>692</v>
      </c>
    </row>
    <row r="210" spans="1:16" x14ac:dyDescent="0.3">
      <c r="A210" t="s">
        <v>694</v>
      </c>
      <c r="B210" t="s">
        <v>693</v>
      </c>
      <c r="C210">
        <v>60</v>
      </c>
      <c r="D210">
        <v>19.96</v>
      </c>
      <c r="E210">
        <v>22.05</v>
      </c>
      <c r="F210">
        <v>23.24</v>
      </c>
      <c r="G210">
        <v>23.76</v>
      </c>
      <c r="H210">
        <v>26.9</v>
      </c>
      <c r="I210">
        <v>27.12</v>
      </c>
      <c r="J210">
        <v>41516</v>
      </c>
      <c r="K210">
        <v>45857</v>
      </c>
      <c r="L210">
        <v>48344</v>
      </c>
      <c r="M210">
        <v>49401</v>
      </c>
      <c r="N210">
        <v>55938</v>
      </c>
      <c r="O210">
        <v>56425</v>
      </c>
      <c r="P210" t="s">
        <v>695</v>
      </c>
    </row>
    <row r="211" spans="1:16" x14ac:dyDescent="0.3">
      <c r="A211" t="s">
        <v>697</v>
      </c>
      <c r="B211" t="s">
        <v>696</v>
      </c>
      <c r="C211">
        <v>570</v>
      </c>
      <c r="D211">
        <v>16.91</v>
      </c>
      <c r="E211">
        <v>18.309999999999999</v>
      </c>
      <c r="F211">
        <v>19.13</v>
      </c>
      <c r="G211">
        <v>20.68</v>
      </c>
      <c r="H211">
        <v>23.05</v>
      </c>
      <c r="I211">
        <v>24.03</v>
      </c>
      <c r="J211">
        <v>35175</v>
      </c>
      <c r="K211">
        <v>38076</v>
      </c>
      <c r="L211">
        <v>39775</v>
      </c>
      <c r="M211">
        <v>43008</v>
      </c>
      <c r="N211">
        <v>47950</v>
      </c>
      <c r="O211">
        <v>49970</v>
      </c>
      <c r="P211" t="s">
        <v>698</v>
      </c>
    </row>
    <row r="212" spans="1:16" x14ac:dyDescent="0.3">
      <c r="A212" t="s">
        <v>700</v>
      </c>
      <c r="B212" t="s">
        <v>699</v>
      </c>
      <c r="C212">
        <v>200</v>
      </c>
      <c r="D212">
        <v>14.39</v>
      </c>
      <c r="E212">
        <v>14.81</v>
      </c>
      <c r="F212">
        <v>15.14</v>
      </c>
      <c r="G212">
        <v>15.52</v>
      </c>
      <c r="H212">
        <v>16.2</v>
      </c>
      <c r="I212">
        <v>18.190000000000001</v>
      </c>
      <c r="J212">
        <v>29922</v>
      </c>
      <c r="K212">
        <v>30782</v>
      </c>
      <c r="L212">
        <v>31497</v>
      </c>
      <c r="M212">
        <v>32284</v>
      </c>
      <c r="N212">
        <v>33704</v>
      </c>
      <c r="O212">
        <v>37848</v>
      </c>
      <c r="P212" t="s">
        <v>701</v>
      </c>
    </row>
    <row r="213" spans="1:16" x14ac:dyDescent="0.3">
      <c r="A213" t="s">
        <v>703</v>
      </c>
      <c r="B213" t="s">
        <v>702</v>
      </c>
      <c r="C213">
        <v>260</v>
      </c>
      <c r="D213">
        <v>14.7</v>
      </c>
      <c r="E213">
        <v>15.51</v>
      </c>
      <c r="F213">
        <v>17.61</v>
      </c>
      <c r="G213">
        <v>17.91</v>
      </c>
      <c r="H213">
        <v>18.98</v>
      </c>
      <c r="I213">
        <v>22.06</v>
      </c>
      <c r="J213">
        <v>30585</v>
      </c>
      <c r="K213">
        <v>32264</v>
      </c>
      <c r="L213">
        <v>36636</v>
      </c>
      <c r="M213">
        <v>37268</v>
      </c>
      <c r="N213">
        <v>39475</v>
      </c>
      <c r="O213">
        <v>45888</v>
      </c>
      <c r="P213" t="s">
        <v>704</v>
      </c>
    </row>
    <row r="214" spans="1:16" x14ac:dyDescent="0.3">
      <c r="A214" t="s">
        <v>706</v>
      </c>
      <c r="B214" t="s">
        <v>705</v>
      </c>
      <c r="C214">
        <v>350</v>
      </c>
      <c r="D214">
        <v>14.83</v>
      </c>
      <c r="E214">
        <v>15.37</v>
      </c>
      <c r="F214">
        <v>17.510000000000002</v>
      </c>
      <c r="G214">
        <v>17.55</v>
      </c>
      <c r="H214">
        <v>19.03</v>
      </c>
      <c r="I214">
        <v>22.53</v>
      </c>
      <c r="J214">
        <v>30844</v>
      </c>
      <c r="K214">
        <v>31963</v>
      </c>
      <c r="L214">
        <v>36418</v>
      </c>
      <c r="M214">
        <v>36501</v>
      </c>
      <c r="N214">
        <v>39589</v>
      </c>
      <c r="O214">
        <v>46872</v>
      </c>
      <c r="P214" t="s">
        <v>707</v>
      </c>
    </row>
    <row r="215" spans="1:16" x14ac:dyDescent="0.3">
      <c r="A215" t="s">
        <v>709</v>
      </c>
      <c r="B215" t="s">
        <v>708</v>
      </c>
      <c r="C215">
        <v>450</v>
      </c>
      <c r="D215">
        <v>13.57</v>
      </c>
      <c r="E215">
        <v>14.77</v>
      </c>
      <c r="F215">
        <v>15.54</v>
      </c>
      <c r="G215">
        <v>16.079999999999998</v>
      </c>
      <c r="H215">
        <v>17.2</v>
      </c>
      <c r="I215">
        <v>18.95</v>
      </c>
      <c r="J215">
        <v>28223</v>
      </c>
      <c r="K215">
        <v>30730</v>
      </c>
      <c r="L215">
        <v>32326</v>
      </c>
      <c r="M215">
        <v>33455</v>
      </c>
      <c r="N215">
        <v>35776</v>
      </c>
      <c r="O215">
        <v>39402</v>
      </c>
      <c r="P215" t="s">
        <v>710</v>
      </c>
    </row>
    <row r="216" spans="1:16" x14ac:dyDescent="0.3">
      <c r="A216" t="s">
        <v>712</v>
      </c>
      <c r="B216" t="s">
        <v>711</v>
      </c>
      <c r="C216">
        <v>620</v>
      </c>
      <c r="D216">
        <v>12.75</v>
      </c>
      <c r="E216">
        <v>14</v>
      </c>
      <c r="F216">
        <v>15.05</v>
      </c>
      <c r="G216">
        <v>15.26</v>
      </c>
      <c r="H216">
        <v>16.329999999999998</v>
      </c>
      <c r="I216">
        <v>18.079999999999998</v>
      </c>
      <c r="J216">
        <v>26524</v>
      </c>
      <c r="K216">
        <v>29124</v>
      </c>
      <c r="L216">
        <v>31310</v>
      </c>
      <c r="M216">
        <v>31735</v>
      </c>
      <c r="N216">
        <v>33963</v>
      </c>
      <c r="O216">
        <v>37600</v>
      </c>
      <c r="P216" t="s">
        <v>713</v>
      </c>
    </row>
    <row r="217" spans="1:16" x14ac:dyDescent="0.3">
      <c r="A217" t="s">
        <v>715</v>
      </c>
      <c r="B217" t="s">
        <v>714</v>
      </c>
      <c r="C217">
        <v>590</v>
      </c>
      <c r="D217">
        <v>13.34</v>
      </c>
      <c r="E217">
        <v>13.78</v>
      </c>
      <c r="F217">
        <v>14.19</v>
      </c>
      <c r="G217">
        <v>15.76</v>
      </c>
      <c r="H217">
        <v>16.55</v>
      </c>
      <c r="I217">
        <v>22.05</v>
      </c>
      <c r="J217">
        <v>27757</v>
      </c>
      <c r="K217">
        <v>28658</v>
      </c>
      <c r="L217">
        <v>29518</v>
      </c>
      <c r="M217">
        <v>32771</v>
      </c>
      <c r="N217">
        <v>34429</v>
      </c>
      <c r="O217">
        <v>45868</v>
      </c>
      <c r="P217" t="s">
        <v>716</v>
      </c>
    </row>
    <row r="218" spans="1:16" x14ac:dyDescent="0.3">
      <c r="A218" t="s">
        <v>718</v>
      </c>
      <c r="B218" t="s">
        <v>717</v>
      </c>
      <c r="C218">
        <v>2640</v>
      </c>
      <c r="D218">
        <v>13.23</v>
      </c>
      <c r="E218">
        <v>14.19</v>
      </c>
      <c r="F218">
        <v>14.56</v>
      </c>
      <c r="G218">
        <v>15.11</v>
      </c>
      <c r="H218">
        <v>14.88</v>
      </c>
      <c r="I218">
        <v>18.07</v>
      </c>
      <c r="J218">
        <v>27518</v>
      </c>
      <c r="K218">
        <v>29528</v>
      </c>
      <c r="L218">
        <v>30274</v>
      </c>
      <c r="M218">
        <v>31424</v>
      </c>
      <c r="N218">
        <v>30948</v>
      </c>
      <c r="O218">
        <v>37589</v>
      </c>
      <c r="P218" t="s">
        <v>719</v>
      </c>
    </row>
    <row r="219" spans="1:16" x14ac:dyDescent="0.3">
      <c r="A219" t="s">
        <v>721</v>
      </c>
      <c r="B219" t="s">
        <v>720</v>
      </c>
      <c r="C219">
        <v>1320</v>
      </c>
      <c r="D219">
        <v>12.81</v>
      </c>
      <c r="E219">
        <v>13.71</v>
      </c>
      <c r="F219">
        <v>14.52</v>
      </c>
      <c r="G219">
        <v>15.42</v>
      </c>
      <c r="H219">
        <v>16.54</v>
      </c>
      <c r="I219">
        <v>19.489999999999998</v>
      </c>
      <c r="J219">
        <v>26627</v>
      </c>
      <c r="K219">
        <v>28513</v>
      </c>
      <c r="L219">
        <v>30192</v>
      </c>
      <c r="M219">
        <v>32067</v>
      </c>
      <c r="N219">
        <v>34398</v>
      </c>
      <c r="O219">
        <v>40521</v>
      </c>
      <c r="P219" t="s">
        <v>722</v>
      </c>
    </row>
    <row r="220" spans="1:16" x14ac:dyDescent="0.3">
      <c r="A220" t="s">
        <v>724</v>
      </c>
      <c r="B220" t="s">
        <v>723</v>
      </c>
      <c r="C220">
        <v>20</v>
      </c>
      <c r="D220">
        <v>13.87</v>
      </c>
      <c r="E220">
        <v>13.91</v>
      </c>
      <c r="F220">
        <v>14.89</v>
      </c>
      <c r="G220">
        <v>15.92</v>
      </c>
      <c r="H220">
        <v>20.32</v>
      </c>
      <c r="I220">
        <v>20.32</v>
      </c>
      <c r="J220">
        <v>28865</v>
      </c>
      <c r="K220">
        <v>28948</v>
      </c>
      <c r="L220">
        <v>30969</v>
      </c>
      <c r="M220">
        <v>33113</v>
      </c>
      <c r="N220">
        <v>42262</v>
      </c>
      <c r="O220">
        <v>42262</v>
      </c>
      <c r="P220" t="s">
        <v>725</v>
      </c>
    </row>
    <row r="221" spans="1:16" x14ac:dyDescent="0.3">
      <c r="A221" t="s">
        <v>727</v>
      </c>
      <c r="B221" t="s">
        <v>726</v>
      </c>
      <c r="C221">
        <v>480</v>
      </c>
      <c r="D221">
        <v>12.32</v>
      </c>
      <c r="E221">
        <v>13.69</v>
      </c>
      <c r="F221">
        <v>14.47</v>
      </c>
      <c r="G221">
        <v>14.67</v>
      </c>
      <c r="H221">
        <v>15.33</v>
      </c>
      <c r="I221">
        <v>16.95</v>
      </c>
      <c r="J221">
        <v>25633</v>
      </c>
      <c r="K221">
        <v>28472</v>
      </c>
      <c r="L221">
        <v>30109</v>
      </c>
      <c r="M221">
        <v>30513</v>
      </c>
      <c r="N221">
        <v>31901</v>
      </c>
      <c r="O221">
        <v>35258</v>
      </c>
      <c r="P221" t="s">
        <v>728</v>
      </c>
    </row>
    <row r="222" spans="1:16" x14ac:dyDescent="0.3">
      <c r="A222" t="s">
        <v>730</v>
      </c>
      <c r="B222" t="s">
        <v>729</v>
      </c>
      <c r="C222">
        <v>270</v>
      </c>
      <c r="D222">
        <v>11.78</v>
      </c>
      <c r="E222">
        <v>12.19</v>
      </c>
      <c r="F222">
        <v>13.71</v>
      </c>
      <c r="G222">
        <v>13.7</v>
      </c>
      <c r="H222">
        <v>14.17</v>
      </c>
      <c r="I222">
        <v>16.66</v>
      </c>
      <c r="J222">
        <v>24503</v>
      </c>
      <c r="K222">
        <v>25374</v>
      </c>
      <c r="L222">
        <v>28513</v>
      </c>
      <c r="M222">
        <v>28503</v>
      </c>
      <c r="N222">
        <v>29487</v>
      </c>
      <c r="O222">
        <v>34657</v>
      </c>
      <c r="P222" t="s">
        <v>731</v>
      </c>
    </row>
    <row r="223" spans="1:16" x14ac:dyDescent="0.3">
      <c r="A223" t="s">
        <v>733</v>
      </c>
      <c r="B223" t="s">
        <v>732</v>
      </c>
      <c r="C223">
        <v>150</v>
      </c>
      <c r="D223">
        <v>13.79</v>
      </c>
      <c r="E223">
        <v>14.23</v>
      </c>
      <c r="F223">
        <v>14.56</v>
      </c>
      <c r="G223">
        <v>15.42</v>
      </c>
      <c r="H223">
        <v>16.760000000000002</v>
      </c>
      <c r="I223">
        <v>18.14</v>
      </c>
      <c r="J223">
        <v>28679</v>
      </c>
      <c r="K223">
        <v>29580</v>
      </c>
      <c r="L223">
        <v>30274</v>
      </c>
      <c r="M223">
        <v>32077</v>
      </c>
      <c r="N223">
        <v>34875</v>
      </c>
      <c r="O223">
        <v>37734</v>
      </c>
      <c r="P223" t="s">
        <v>734</v>
      </c>
    </row>
    <row r="224" spans="1:16" x14ac:dyDescent="0.3">
      <c r="A224" t="s">
        <v>736</v>
      </c>
      <c r="B224" t="s">
        <v>735</v>
      </c>
      <c r="C224">
        <v>90</v>
      </c>
      <c r="D224">
        <v>15.6</v>
      </c>
      <c r="E224">
        <v>17.920000000000002</v>
      </c>
      <c r="F224">
        <v>22.9</v>
      </c>
      <c r="G224">
        <v>22.71</v>
      </c>
      <c r="H224">
        <v>25.59</v>
      </c>
      <c r="I224">
        <v>28.89</v>
      </c>
      <c r="J224">
        <v>32461</v>
      </c>
      <c r="K224">
        <v>37278</v>
      </c>
      <c r="L224">
        <v>47639</v>
      </c>
      <c r="M224">
        <v>47225</v>
      </c>
      <c r="N224">
        <v>53234</v>
      </c>
      <c r="O224">
        <v>60083</v>
      </c>
      <c r="P224" t="s">
        <v>737</v>
      </c>
    </row>
    <row r="225" spans="1:16" x14ac:dyDescent="0.3">
      <c r="A225" t="s">
        <v>739</v>
      </c>
      <c r="B225" t="s">
        <v>738</v>
      </c>
      <c r="C225">
        <v>40</v>
      </c>
      <c r="D225">
        <v>19.72</v>
      </c>
      <c r="E225">
        <v>21.81</v>
      </c>
      <c r="F225">
        <v>27.54</v>
      </c>
      <c r="G225">
        <v>27</v>
      </c>
      <c r="H225">
        <v>29.57</v>
      </c>
      <c r="I225">
        <v>37.119999999999997</v>
      </c>
      <c r="J225">
        <v>40998</v>
      </c>
      <c r="K225">
        <v>45349</v>
      </c>
      <c r="L225">
        <v>57285</v>
      </c>
      <c r="M225">
        <v>56166</v>
      </c>
      <c r="N225">
        <v>61512</v>
      </c>
      <c r="O225">
        <v>77219</v>
      </c>
      <c r="P225" t="s">
        <v>740</v>
      </c>
    </row>
    <row r="226" spans="1:16" x14ac:dyDescent="0.3">
      <c r="A226" t="s">
        <v>742</v>
      </c>
      <c r="B226" t="s">
        <v>741</v>
      </c>
      <c r="C226">
        <v>1600</v>
      </c>
      <c r="D226">
        <v>13.9</v>
      </c>
      <c r="E226">
        <v>15.31</v>
      </c>
      <c r="F226">
        <v>16.16</v>
      </c>
      <c r="G226">
        <v>16.72</v>
      </c>
      <c r="H226">
        <v>18.03</v>
      </c>
      <c r="I226">
        <v>19.27</v>
      </c>
      <c r="J226">
        <v>28907</v>
      </c>
      <c r="K226">
        <v>31839</v>
      </c>
      <c r="L226">
        <v>33621</v>
      </c>
      <c r="M226">
        <v>34771</v>
      </c>
      <c r="N226">
        <v>37496</v>
      </c>
      <c r="O226">
        <v>40076</v>
      </c>
      <c r="P226" t="s">
        <v>743</v>
      </c>
    </row>
    <row r="227" spans="1:16" x14ac:dyDescent="0.3">
      <c r="A227" t="s">
        <v>745</v>
      </c>
      <c r="B227" t="s">
        <v>744</v>
      </c>
      <c r="C227">
        <v>920</v>
      </c>
      <c r="D227">
        <v>13.14</v>
      </c>
      <c r="E227">
        <v>13.58</v>
      </c>
      <c r="F227">
        <v>14.01</v>
      </c>
      <c r="G227">
        <v>14.82</v>
      </c>
      <c r="H227">
        <v>16.13</v>
      </c>
      <c r="I227">
        <v>16.98</v>
      </c>
      <c r="J227">
        <v>27332</v>
      </c>
      <c r="K227">
        <v>28244</v>
      </c>
      <c r="L227">
        <v>29145</v>
      </c>
      <c r="M227">
        <v>30813</v>
      </c>
      <c r="N227">
        <v>33548</v>
      </c>
      <c r="O227">
        <v>35310</v>
      </c>
      <c r="P227" t="s">
        <v>746</v>
      </c>
    </row>
    <row r="228" spans="1:16" x14ac:dyDescent="0.3">
      <c r="A228" t="s">
        <v>748</v>
      </c>
      <c r="B228" t="s">
        <v>747</v>
      </c>
      <c r="C228">
        <v>500</v>
      </c>
      <c r="D228">
        <v>13.24</v>
      </c>
      <c r="E228">
        <v>14.3</v>
      </c>
      <c r="F228">
        <v>14.93</v>
      </c>
      <c r="G228">
        <v>16.399999999999999</v>
      </c>
      <c r="H228">
        <v>18.11</v>
      </c>
      <c r="I228">
        <v>20.72</v>
      </c>
      <c r="J228">
        <v>27539</v>
      </c>
      <c r="K228">
        <v>29736</v>
      </c>
      <c r="L228">
        <v>31062</v>
      </c>
      <c r="M228">
        <v>34108</v>
      </c>
      <c r="N228">
        <v>37662</v>
      </c>
      <c r="O228">
        <v>43101</v>
      </c>
      <c r="P228" t="s">
        <v>749</v>
      </c>
    </row>
    <row r="229" spans="1:16" x14ac:dyDescent="0.3">
      <c r="A229" t="s">
        <v>751</v>
      </c>
      <c r="B229" t="s">
        <v>750</v>
      </c>
      <c r="C229">
        <v>60</v>
      </c>
      <c r="D229">
        <v>17.77</v>
      </c>
      <c r="E229">
        <v>18.420000000000002</v>
      </c>
      <c r="F229">
        <v>18.98</v>
      </c>
      <c r="G229">
        <v>20.350000000000001</v>
      </c>
      <c r="H229">
        <v>22.23</v>
      </c>
      <c r="I229">
        <v>23.5</v>
      </c>
      <c r="J229">
        <v>36957</v>
      </c>
      <c r="K229">
        <v>38325</v>
      </c>
      <c r="L229">
        <v>39475</v>
      </c>
      <c r="M229">
        <v>42314</v>
      </c>
      <c r="N229">
        <v>46240</v>
      </c>
      <c r="O229">
        <v>48872</v>
      </c>
      <c r="P229" t="s">
        <v>752</v>
      </c>
    </row>
    <row r="230" spans="1:16" x14ac:dyDescent="0.3">
      <c r="A230" t="s">
        <v>754</v>
      </c>
      <c r="B230" t="s">
        <v>753</v>
      </c>
      <c r="C230">
        <v>50</v>
      </c>
      <c r="D230">
        <v>14.15</v>
      </c>
      <c r="E230">
        <v>18.21</v>
      </c>
      <c r="F230">
        <v>22.27</v>
      </c>
      <c r="G230">
        <v>22.44</v>
      </c>
      <c r="H230">
        <v>24.34</v>
      </c>
      <c r="I230">
        <v>31.19</v>
      </c>
      <c r="J230">
        <v>29446</v>
      </c>
      <c r="K230">
        <v>37879</v>
      </c>
      <c r="L230">
        <v>46303</v>
      </c>
      <c r="M230">
        <v>46676</v>
      </c>
      <c r="N230">
        <v>50623</v>
      </c>
      <c r="O230">
        <v>64880</v>
      </c>
      <c r="P230" t="s">
        <v>755</v>
      </c>
    </row>
    <row r="231" spans="1:16" x14ac:dyDescent="0.3">
      <c r="A231" t="s">
        <v>757</v>
      </c>
      <c r="B231" t="s">
        <v>756</v>
      </c>
      <c r="C231">
        <v>70</v>
      </c>
      <c r="D231">
        <v>19.32</v>
      </c>
      <c r="E231">
        <v>22.43</v>
      </c>
      <c r="F231">
        <v>24.3</v>
      </c>
      <c r="G231">
        <v>25.06</v>
      </c>
      <c r="H231">
        <v>25.99</v>
      </c>
      <c r="I231">
        <v>29.92</v>
      </c>
      <c r="J231">
        <v>40200</v>
      </c>
      <c r="K231">
        <v>46665</v>
      </c>
      <c r="L231">
        <v>50530</v>
      </c>
      <c r="M231">
        <v>52136</v>
      </c>
      <c r="N231">
        <v>54042</v>
      </c>
      <c r="O231">
        <v>62227</v>
      </c>
      <c r="P231" t="s">
        <v>758</v>
      </c>
    </row>
    <row r="232" spans="1:16" x14ac:dyDescent="0.3">
      <c r="A232" t="s">
        <v>760</v>
      </c>
      <c r="B232" t="s">
        <v>759</v>
      </c>
      <c r="C232">
        <v>20</v>
      </c>
      <c r="D232">
        <v>14.47</v>
      </c>
      <c r="E232">
        <v>14.51</v>
      </c>
      <c r="F232">
        <v>21.54</v>
      </c>
      <c r="G232">
        <v>19.899999999999999</v>
      </c>
      <c r="H232">
        <v>25.17</v>
      </c>
      <c r="I232">
        <v>25.17</v>
      </c>
      <c r="J232">
        <v>30098</v>
      </c>
      <c r="K232">
        <v>30171</v>
      </c>
      <c r="L232">
        <v>44800</v>
      </c>
      <c r="M232">
        <v>41402</v>
      </c>
      <c r="N232">
        <v>52353</v>
      </c>
      <c r="O232">
        <v>52353</v>
      </c>
      <c r="P232" t="s">
        <v>761</v>
      </c>
    </row>
    <row r="233" spans="1:16" x14ac:dyDescent="0.3">
      <c r="A233" t="s">
        <v>763</v>
      </c>
      <c r="B233" t="s">
        <v>762</v>
      </c>
      <c r="C233">
        <v>270</v>
      </c>
      <c r="D233">
        <v>12.01</v>
      </c>
      <c r="E233">
        <v>13.41</v>
      </c>
      <c r="F233">
        <v>15.08</v>
      </c>
      <c r="G233">
        <v>16.05</v>
      </c>
      <c r="H233">
        <v>16.899999999999999</v>
      </c>
      <c r="I233">
        <v>23.38</v>
      </c>
      <c r="J233">
        <v>24970</v>
      </c>
      <c r="K233">
        <v>27891</v>
      </c>
      <c r="L233">
        <v>31362</v>
      </c>
      <c r="M233">
        <v>33383</v>
      </c>
      <c r="N233">
        <v>35144</v>
      </c>
      <c r="O233">
        <v>48634</v>
      </c>
      <c r="P233" t="s">
        <v>764</v>
      </c>
    </row>
    <row r="234" spans="1:16" x14ac:dyDescent="0.3">
      <c r="A234" t="s">
        <v>766</v>
      </c>
      <c r="B234" t="s">
        <v>765</v>
      </c>
      <c r="C234">
        <v>60</v>
      </c>
      <c r="D234">
        <v>12.92</v>
      </c>
      <c r="E234">
        <v>13.16</v>
      </c>
      <c r="F234">
        <v>13.19</v>
      </c>
      <c r="G234">
        <v>13.95</v>
      </c>
      <c r="H234">
        <v>13.57</v>
      </c>
      <c r="I234">
        <v>15.97</v>
      </c>
      <c r="J234">
        <v>26866</v>
      </c>
      <c r="K234">
        <v>27373</v>
      </c>
      <c r="L234">
        <v>27436</v>
      </c>
      <c r="M234">
        <v>29000</v>
      </c>
      <c r="N234">
        <v>28233</v>
      </c>
      <c r="O234">
        <v>33207</v>
      </c>
      <c r="P234" t="s">
        <v>767</v>
      </c>
    </row>
    <row r="235" spans="1:16" x14ac:dyDescent="0.3">
      <c r="A235" t="s">
        <v>769</v>
      </c>
      <c r="B235" t="s">
        <v>768</v>
      </c>
      <c r="C235">
        <v>300</v>
      </c>
      <c r="D235">
        <v>11.89</v>
      </c>
      <c r="E235">
        <v>12.39</v>
      </c>
      <c r="F235">
        <v>14.08</v>
      </c>
      <c r="G235">
        <v>14.11</v>
      </c>
      <c r="H235">
        <v>15.08</v>
      </c>
      <c r="I235">
        <v>16.84</v>
      </c>
      <c r="J235">
        <v>24731</v>
      </c>
      <c r="K235">
        <v>25767</v>
      </c>
      <c r="L235">
        <v>29290</v>
      </c>
      <c r="M235">
        <v>29352</v>
      </c>
      <c r="N235">
        <v>31362</v>
      </c>
      <c r="O235">
        <v>35020</v>
      </c>
      <c r="P235" t="s">
        <v>770</v>
      </c>
    </row>
    <row r="236" spans="1:16" x14ac:dyDescent="0.3">
      <c r="A236" t="s">
        <v>772</v>
      </c>
      <c r="B236" t="s">
        <v>771</v>
      </c>
      <c r="C236">
        <v>20</v>
      </c>
      <c r="D236">
        <v>14.47</v>
      </c>
      <c r="E236">
        <v>14.99</v>
      </c>
      <c r="F236">
        <v>15.23</v>
      </c>
      <c r="G236">
        <v>17.32</v>
      </c>
      <c r="H236">
        <v>17.54</v>
      </c>
      <c r="I236">
        <v>25.5</v>
      </c>
      <c r="J236">
        <v>30098</v>
      </c>
      <c r="K236">
        <v>31176</v>
      </c>
      <c r="L236">
        <v>31683</v>
      </c>
      <c r="M236">
        <v>36025</v>
      </c>
      <c r="N236">
        <v>36481</v>
      </c>
      <c r="O236">
        <v>53037</v>
      </c>
      <c r="P236" t="s">
        <v>773</v>
      </c>
    </row>
    <row r="237" spans="1:16" x14ac:dyDescent="0.3">
      <c r="A237" t="s">
        <v>775</v>
      </c>
      <c r="B237" t="s">
        <v>774</v>
      </c>
      <c r="C237">
        <v>10</v>
      </c>
      <c r="D237">
        <v>24.42</v>
      </c>
      <c r="E237">
        <v>24.58</v>
      </c>
      <c r="F237">
        <v>29.65</v>
      </c>
      <c r="G237">
        <v>32.340000000000003</v>
      </c>
      <c r="H237">
        <v>38.340000000000003</v>
      </c>
      <c r="I237">
        <v>45.01</v>
      </c>
      <c r="J237">
        <v>50799</v>
      </c>
      <c r="K237">
        <v>51120</v>
      </c>
      <c r="L237">
        <v>61678</v>
      </c>
      <c r="M237">
        <v>67252</v>
      </c>
      <c r="N237">
        <v>79737</v>
      </c>
      <c r="O237">
        <v>93621</v>
      </c>
      <c r="P237" t="s">
        <v>776</v>
      </c>
    </row>
    <row r="238" spans="1:16" x14ac:dyDescent="0.3">
      <c r="A238" t="s">
        <v>778</v>
      </c>
      <c r="B238" t="s">
        <v>777</v>
      </c>
      <c r="C238">
        <v>110</v>
      </c>
      <c r="D238">
        <v>11.77</v>
      </c>
      <c r="E238">
        <v>18.72</v>
      </c>
      <c r="F238">
        <v>24.2</v>
      </c>
      <c r="G238">
        <v>23</v>
      </c>
      <c r="H238">
        <v>29.4</v>
      </c>
      <c r="I238">
        <v>29.56</v>
      </c>
      <c r="J238">
        <v>24472</v>
      </c>
      <c r="K238">
        <v>38936</v>
      </c>
      <c r="L238">
        <v>50343</v>
      </c>
      <c r="M238">
        <v>47836</v>
      </c>
      <c r="N238">
        <v>61160</v>
      </c>
      <c r="O238">
        <v>61471</v>
      </c>
      <c r="P238" t="s">
        <v>779</v>
      </c>
    </row>
    <row r="239" spans="1:16" x14ac:dyDescent="0.3">
      <c r="A239" t="s">
        <v>781</v>
      </c>
      <c r="B239" t="s">
        <v>780</v>
      </c>
      <c r="C239">
        <v>90</v>
      </c>
      <c r="D239">
        <v>15.34</v>
      </c>
      <c r="E239">
        <v>17.48</v>
      </c>
      <c r="F239">
        <v>19.63</v>
      </c>
      <c r="G239">
        <v>20.8</v>
      </c>
      <c r="H239">
        <v>24.85</v>
      </c>
      <c r="I239">
        <v>25.43</v>
      </c>
      <c r="J239">
        <v>31922</v>
      </c>
      <c r="K239">
        <v>36346</v>
      </c>
      <c r="L239">
        <v>40842</v>
      </c>
      <c r="M239">
        <v>43267</v>
      </c>
      <c r="N239">
        <v>51680</v>
      </c>
      <c r="O239">
        <v>52871</v>
      </c>
      <c r="P239" t="s">
        <v>782</v>
      </c>
    </row>
    <row r="240" spans="1:16" x14ac:dyDescent="0.3">
      <c r="A240" t="s">
        <v>784</v>
      </c>
      <c r="B240" t="s">
        <v>783</v>
      </c>
      <c r="C240">
        <v>30</v>
      </c>
      <c r="D240">
        <v>11.6</v>
      </c>
      <c r="E240">
        <v>14.78</v>
      </c>
      <c r="F240">
        <v>18.170000000000002</v>
      </c>
      <c r="G240">
        <v>17.52</v>
      </c>
      <c r="H240">
        <v>18.899999999999999</v>
      </c>
      <c r="I240">
        <v>23.46</v>
      </c>
      <c r="J240">
        <v>24141</v>
      </c>
      <c r="K240">
        <v>30761</v>
      </c>
      <c r="L240">
        <v>37807</v>
      </c>
      <c r="M240">
        <v>36449</v>
      </c>
      <c r="N240">
        <v>39319</v>
      </c>
      <c r="O240">
        <v>48779</v>
      </c>
      <c r="P240" t="s">
        <v>785</v>
      </c>
    </row>
    <row r="241" spans="1:16" x14ac:dyDescent="0.3">
      <c r="A241" t="s">
        <v>787</v>
      </c>
      <c r="B241" t="s">
        <v>786</v>
      </c>
      <c r="C241">
        <v>10</v>
      </c>
      <c r="D241">
        <v>13.65</v>
      </c>
      <c r="E241">
        <v>13.74</v>
      </c>
      <c r="F241">
        <v>13.74</v>
      </c>
      <c r="G241">
        <v>14.52</v>
      </c>
      <c r="H241">
        <v>15.74</v>
      </c>
      <c r="I241">
        <v>15.74</v>
      </c>
      <c r="J241">
        <v>28389</v>
      </c>
      <c r="K241">
        <v>28575</v>
      </c>
      <c r="L241">
        <v>28575</v>
      </c>
      <c r="M241">
        <v>30181</v>
      </c>
      <c r="N241">
        <v>32730</v>
      </c>
      <c r="O241">
        <v>32730</v>
      </c>
      <c r="P241" t="s">
        <v>788</v>
      </c>
    </row>
    <row r="242" spans="1:16" x14ac:dyDescent="0.3">
      <c r="A242" t="s">
        <v>790</v>
      </c>
      <c r="B242" t="s">
        <v>789</v>
      </c>
      <c r="C242">
        <v>100</v>
      </c>
      <c r="D242">
        <v>14.05</v>
      </c>
      <c r="E242">
        <v>14.18</v>
      </c>
      <c r="F242">
        <v>16.809999999999999</v>
      </c>
      <c r="G242">
        <v>17.059999999999999</v>
      </c>
      <c r="H242">
        <v>18.03</v>
      </c>
      <c r="I242">
        <v>22.03</v>
      </c>
      <c r="J242">
        <v>29218</v>
      </c>
      <c r="K242">
        <v>29508</v>
      </c>
      <c r="L242">
        <v>34958</v>
      </c>
      <c r="M242">
        <v>35507</v>
      </c>
      <c r="N242">
        <v>37496</v>
      </c>
      <c r="O242">
        <v>45816</v>
      </c>
    </row>
    <row r="243" spans="1:16" x14ac:dyDescent="0.3">
      <c r="A243" t="s">
        <v>792</v>
      </c>
      <c r="B243" t="s">
        <v>791</v>
      </c>
      <c r="C243">
        <v>360</v>
      </c>
      <c r="D243">
        <v>11.95</v>
      </c>
      <c r="E243">
        <v>12.05</v>
      </c>
      <c r="F243">
        <v>13.24</v>
      </c>
      <c r="G243">
        <v>13.27</v>
      </c>
      <c r="H243">
        <v>13.67</v>
      </c>
      <c r="I243">
        <v>15.23</v>
      </c>
      <c r="J243">
        <v>24856</v>
      </c>
      <c r="K243">
        <v>25063</v>
      </c>
      <c r="L243">
        <v>27539</v>
      </c>
      <c r="M243">
        <v>27601</v>
      </c>
      <c r="N243">
        <v>28420</v>
      </c>
      <c r="O243">
        <v>31673</v>
      </c>
      <c r="P243" t="s">
        <v>793</v>
      </c>
    </row>
    <row r="244" spans="1:16" x14ac:dyDescent="0.3">
      <c r="A244" t="s">
        <v>795</v>
      </c>
      <c r="B244" t="s">
        <v>794</v>
      </c>
      <c r="C244">
        <v>80</v>
      </c>
      <c r="D244">
        <v>15.35</v>
      </c>
      <c r="E244">
        <v>16.170000000000002</v>
      </c>
      <c r="F244">
        <v>18.32</v>
      </c>
      <c r="G244">
        <v>19.54</v>
      </c>
      <c r="H244">
        <v>22.05</v>
      </c>
      <c r="I244">
        <v>24.35</v>
      </c>
      <c r="J244">
        <v>31932</v>
      </c>
      <c r="K244">
        <v>33652</v>
      </c>
      <c r="L244">
        <v>38086</v>
      </c>
      <c r="M244">
        <v>40646</v>
      </c>
      <c r="N244">
        <v>45857</v>
      </c>
      <c r="O244">
        <v>50644</v>
      </c>
      <c r="P244" t="s">
        <v>796</v>
      </c>
    </row>
    <row r="245" spans="1:16" x14ac:dyDescent="0.3">
      <c r="A245" t="s">
        <v>798</v>
      </c>
      <c r="B245" t="s">
        <v>797</v>
      </c>
      <c r="C245">
        <v>60</v>
      </c>
      <c r="D245">
        <v>15.29</v>
      </c>
      <c r="E245">
        <v>17.48</v>
      </c>
      <c r="F245">
        <v>22</v>
      </c>
      <c r="G245">
        <v>23.31</v>
      </c>
      <c r="H245">
        <v>30.84</v>
      </c>
      <c r="I245">
        <v>32.75</v>
      </c>
      <c r="J245">
        <v>31808</v>
      </c>
      <c r="K245">
        <v>36356</v>
      </c>
      <c r="L245">
        <v>45743</v>
      </c>
      <c r="M245">
        <v>48489</v>
      </c>
      <c r="N245">
        <v>64144</v>
      </c>
      <c r="O245">
        <v>68123</v>
      </c>
      <c r="P245" t="s">
        <v>799</v>
      </c>
    </row>
    <row r="246" spans="1:16" x14ac:dyDescent="0.3">
      <c r="A246" t="s">
        <v>801</v>
      </c>
      <c r="B246" t="s">
        <v>800</v>
      </c>
      <c r="C246">
        <v>740</v>
      </c>
      <c r="D246">
        <v>18.64</v>
      </c>
      <c r="E246">
        <v>22.88</v>
      </c>
      <c r="F246">
        <v>25.78</v>
      </c>
      <c r="G246">
        <v>29.51</v>
      </c>
      <c r="H246">
        <v>32.119999999999997</v>
      </c>
      <c r="I246">
        <v>43.26</v>
      </c>
      <c r="J246">
        <v>38771</v>
      </c>
      <c r="K246">
        <v>47583</v>
      </c>
      <c r="L246">
        <v>53616</v>
      </c>
      <c r="M246">
        <v>61377</v>
      </c>
      <c r="N246">
        <v>66817</v>
      </c>
      <c r="O246">
        <v>89974</v>
      </c>
      <c r="P246" t="s">
        <v>802</v>
      </c>
    </row>
    <row r="247" spans="1:16" x14ac:dyDescent="0.3">
      <c r="A247" t="s">
        <v>804</v>
      </c>
      <c r="B247" t="s">
        <v>803</v>
      </c>
      <c r="C247">
        <v>100</v>
      </c>
      <c r="D247">
        <v>30</v>
      </c>
      <c r="E247">
        <v>39.01</v>
      </c>
      <c r="F247">
        <v>54.46</v>
      </c>
      <c r="G247">
        <v>60.92</v>
      </c>
      <c r="H247">
        <v>75.010000000000005</v>
      </c>
      <c r="I247">
        <v>96.9</v>
      </c>
      <c r="J247">
        <v>62407</v>
      </c>
      <c r="K247">
        <v>81132</v>
      </c>
      <c r="L247">
        <v>113266</v>
      </c>
      <c r="M247">
        <v>126707</v>
      </c>
      <c r="N247">
        <v>156032</v>
      </c>
      <c r="O247">
        <v>201545</v>
      </c>
      <c r="P247" t="s">
        <v>805</v>
      </c>
    </row>
    <row r="248" spans="1:16" x14ac:dyDescent="0.3">
      <c r="A248" t="s">
        <v>807</v>
      </c>
      <c r="B248" t="s">
        <v>806</v>
      </c>
      <c r="C248">
        <v>2250</v>
      </c>
      <c r="D248">
        <v>12.44</v>
      </c>
      <c r="E248">
        <v>14.29</v>
      </c>
      <c r="F248">
        <v>14.67</v>
      </c>
      <c r="G248">
        <v>15.28</v>
      </c>
      <c r="H248">
        <v>16.579999999999998</v>
      </c>
      <c r="I248">
        <v>18.39</v>
      </c>
      <c r="J248">
        <v>25872</v>
      </c>
      <c r="K248">
        <v>29742</v>
      </c>
      <c r="L248">
        <v>30501</v>
      </c>
      <c r="M248">
        <v>31791</v>
      </c>
      <c r="N248">
        <v>34496</v>
      </c>
      <c r="O248">
        <v>38262</v>
      </c>
      <c r="P248" t="s">
        <v>808</v>
      </c>
    </row>
    <row r="249" spans="1:16" x14ac:dyDescent="0.3">
      <c r="A249" t="s">
        <v>810</v>
      </c>
      <c r="B249" t="s">
        <v>809</v>
      </c>
      <c r="C249">
        <v>170</v>
      </c>
      <c r="D249">
        <v>13.83</v>
      </c>
      <c r="E249">
        <v>15.64</v>
      </c>
      <c r="F249">
        <v>17.78</v>
      </c>
      <c r="G249">
        <v>18.16</v>
      </c>
      <c r="H249">
        <v>20.98</v>
      </c>
      <c r="I249">
        <v>21.85</v>
      </c>
      <c r="J249">
        <v>28753</v>
      </c>
      <c r="K249">
        <v>32530</v>
      </c>
      <c r="L249">
        <v>36982</v>
      </c>
      <c r="M249">
        <v>37783</v>
      </c>
      <c r="N249">
        <v>43640</v>
      </c>
      <c r="O249">
        <v>45440</v>
      </c>
      <c r="P249" t="s">
        <v>811</v>
      </c>
    </row>
    <row r="250" spans="1:16" x14ac:dyDescent="0.3">
      <c r="A250" t="s">
        <v>813</v>
      </c>
      <c r="B250" t="s">
        <v>812</v>
      </c>
      <c r="C250">
        <v>290</v>
      </c>
      <c r="D250">
        <v>16.559999999999999</v>
      </c>
      <c r="E250">
        <v>18.3</v>
      </c>
      <c r="F250">
        <v>21.6</v>
      </c>
      <c r="G250">
        <v>22.91</v>
      </c>
      <c r="H250">
        <v>25.65</v>
      </c>
      <c r="I250">
        <v>33.67</v>
      </c>
      <c r="J250">
        <v>34454</v>
      </c>
      <c r="K250">
        <v>38054</v>
      </c>
      <c r="L250">
        <v>44919</v>
      </c>
      <c r="M250">
        <v>47655</v>
      </c>
      <c r="N250">
        <v>53356</v>
      </c>
      <c r="O250">
        <v>70042</v>
      </c>
      <c r="P250" t="s">
        <v>814</v>
      </c>
    </row>
    <row r="251" spans="1:16" x14ac:dyDescent="0.3">
      <c r="A251" t="s">
        <v>816</v>
      </c>
      <c r="B251" t="s">
        <v>815</v>
      </c>
      <c r="C251">
        <v>2870</v>
      </c>
      <c r="D251">
        <v>13.51</v>
      </c>
      <c r="E251">
        <v>14.58</v>
      </c>
      <c r="F251">
        <v>16.29</v>
      </c>
      <c r="G251">
        <v>19.510000000000002</v>
      </c>
      <c r="H251">
        <v>18.97</v>
      </c>
      <c r="I251">
        <v>30.82</v>
      </c>
      <c r="J251">
        <v>28119</v>
      </c>
      <c r="K251">
        <v>30345</v>
      </c>
      <c r="L251">
        <v>33882</v>
      </c>
      <c r="M251">
        <v>40571</v>
      </c>
      <c r="N251">
        <v>39458</v>
      </c>
      <c r="O251">
        <v>64113</v>
      </c>
      <c r="P251" t="s">
        <v>817</v>
      </c>
    </row>
    <row r="252" spans="1:16" x14ac:dyDescent="0.3">
      <c r="A252" t="s">
        <v>819</v>
      </c>
      <c r="B252" t="s">
        <v>818</v>
      </c>
      <c r="C252">
        <v>140</v>
      </c>
      <c r="D252">
        <v>20.100000000000001</v>
      </c>
      <c r="E252">
        <v>20.62</v>
      </c>
      <c r="F252">
        <v>23.2</v>
      </c>
      <c r="G252">
        <v>28.3</v>
      </c>
      <c r="H252">
        <v>31.67</v>
      </c>
      <c r="I252">
        <v>44.42</v>
      </c>
      <c r="J252">
        <v>41809</v>
      </c>
      <c r="K252">
        <v>42891</v>
      </c>
      <c r="L252">
        <v>48238</v>
      </c>
      <c r="M252">
        <v>58859</v>
      </c>
      <c r="N252">
        <v>65871</v>
      </c>
      <c r="O252">
        <v>92388</v>
      </c>
      <c r="P252" t="s">
        <v>820</v>
      </c>
    </row>
    <row r="253" spans="1:16" x14ac:dyDescent="0.3">
      <c r="A253" t="s">
        <v>822</v>
      </c>
      <c r="B253" t="s">
        <v>821</v>
      </c>
      <c r="C253">
        <v>300</v>
      </c>
      <c r="D253">
        <v>23.73</v>
      </c>
      <c r="E253">
        <v>28.46</v>
      </c>
      <c r="F253">
        <v>28.92</v>
      </c>
      <c r="G253">
        <v>38.07</v>
      </c>
      <c r="H253">
        <v>47.07</v>
      </c>
      <c r="I253">
        <v>64.81</v>
      </c>
      <c r="J253">
        <v>49351</v>
      </c>
      <c r="K253">
        <v>59192</v>
      </c>
      <c r="L253">
        <v>60149</v>
      </c>
      <c r="M253">
        <v>79186</v>
      </c>
      <c r="N253">
        <v>97912</v>
      </c>
      <c r="O253">
        <v>134800</v>
      </c>
      <c r="P253" t="s">
        <v>823</v>
      </c>
    </row>
    <row r="254" spans="1:16" x14ac:dyDescent="0.3">
      <c r="A254" t="s">
        <v>825</v>
      </c>
      <c r="B254" t="s">
        <v>824</v>
      </c>
      <c r="C254">
        <v>70</v>
      </c>
      <c r="D254">
        <v>23.9</v>
      </c>
      <c r="E254">
        <v>25.72</v>
      </c>
      <c r="F254">
        <v>37.909999999999997</v>
      </c>
      <c r="G254">
        <v>47.91</v>
      </c>
      <c r="H254">
        <v>50.89</v>
      </c>
      <c r="I254">
        <v>81.37</v>
      </c>
      <c r="J254">
        <v>49715</v>
      </c>
      <c r="K254">
        <v>53491</v>
      </c>
      <c r="L254">
        <v>78833</v>
      </c>
      <c r="M254">
        <v>99638</v>
      </c>
      <c r="N254">
        <v>105859</v>
      </c>
      <c r="O254">
        <v>169254</v>
      </c>
      <c r="P254" t="s">
        <v>826</v>
      </c>
    </row>
    <row r="255" spans="1:16" x14ac:dyDescent="0.3">
      <c r="A255" t="s">
        <v>828</v>
      </c>
      <c r="B255" t="s">
        <v>827</v>
      </c>
      <c r="C255">
        <v>130</v>
      </c>
      <c r="D255">
        <v>17.18</v>
      </c>
      <c r="E255">
        <v>18.55</v>
      </c>
      <c r="F255">
        <v>21.69</v>
      </c>
      <c r="G255">
        <v>26.44</v>
      </c>
      <c r="H255">
        <v>31.76</v>
      </c>
      <c r="I255">
        <v>38</v>
      </c>
      <c r="J255">
        <v>35713</v>
      </c>
      <c r="K255">
        <v>38584</v>
      </c>
      <c r="L255">
        <v>45107</v>
      </c>
      <c r="M255">
        <v>55010</v>
      </c>
      <c r="N255">
        <v>66048</v>
      </c>
      <c r="O255">
        <v>79051</v>
      </c>
      <c r="P255" t="s">
        <v>829</v>
      </c>
    </row>
    <row r="256" spans="1:16" x14ac:dyDescent="0.3">
      <c r="A256" t="s">
        <v>831</v>
      </c>
      <c r="B256" t="s">
        <v>830</v>
      </c>
      <c r="C256">
        <v>110</v>
      </c>
      <c r="P256" t="s">
        <v>832</v>
      </c>
    </row>
    <row r="257" spans="1:16" x14ac:dyDescent="0.3">
      <c r="A257" t="s">
        <v>834</v>
      </c>
      <c r="B257" t="s">
        <v>833</v>
      </c>
      <c r="C257">
        <v>730</v>
      </c>
      <c r="D257">
        <v>23.2</v>
      </c>
      <c r="E257">
        <v>26.12</v>
      </c>
      <c r="F257">
        <v>37.270000000000003</v>
      </c>
      <c r="G257">
        <v>38.68</v>
      </c>
      <c r="H257">
        <v>46.43</v>
      </c>
      <c r="I257">
        <v>56.43</v>
      </c>
      <c r="J257">
        <v>48259</v>
      </c>
      <c r="K257">
        <v>54344</v>
      </c>
      <c r="L257">
        <v>77522</v>
      </c>
      <c r="M257">
        <v>80445</v>
      </c>
      <c r="N257">
        <v>96559</v>
      </c>
      <c r="O257">
        <v>117365</v>
      </c>
      <c r="P257" t="s">
        <v>835</v>
      </c>
    </row>
    <row r="258" spans="1:16" x14ac:dyDescent="0.3">
      <c r="A258" t="s">
        <v>837</v>
      </c>
      <c r="B258" t="s">
        <v>836</v>
      </c>
      <c r="C258">
        <v>160</v>
      </c>
      <c r="D258">
        <v>15.98</v>
      </c>
      <c r="E258">
        <v>22.67</v>
      </c>
      <c r="F258">
        <v>22.67</v>
      </c>
      <c r="G258">
        <v>23.65</v>
      </c>
      <c r="H258">
        <v>22.67</v>
      </c>
      <c r="I258">
        <v>31.95</v>
      </c>
      <c r="J258">
        <v>33227</v>
      </c>
      <c r="K258">
        <v>47156</v>
      </c>
      <c r="L258">
        <v>47156</v>
      </c>
      <c r="M258">
        <v>49185</v>
      </c>
      <c r="N258">
        <v>47156</v>
      </c>
      <c r="O258">
        <v>66464</v>
      </c>
      <c r="P258" t="s">
        <v>838</v>
      </c>
    </row>
    <row r="259" spans="1:16" x14ac:dyDescent="0.3">
      <c r="A259" t="s">
        <v>840</v>
      </c>
      <c r="B259" t="s">
        <v>839</v>
      </c>
      <c r="C259">
        <v>30</v>
      </c>
      <c r="D259">
        <v>14.99</v>
      </c>
      <c r="E259">
        <v>14.99</v>
      </c>
      <c r="F259">
        <v>27.8</v>
      </c>
      <c r="G259">
        <v>26</v>
      </c>
      <c r="H259">
        <v>30.28</v>
      </c>
      <c r="I259">
        <v>39.53</v>
      </c>
      <c r="J259">
        <v>31188</v>
      </c>
      <c r="K259">
        <v>31188</v>
      </c>
      <c r="L259">
        <v>57819</v>
      </c>
      <c r="M259">
        <v>54064</v>
      </c>
      <c r="N259">
        <v>62979</v>
      </c>
      <c r="O259">
        <v>82224</v>
      </c>
      <c r="P259" t="s">
        <v>841</v>
      </c>
    </row>
    <row r="260" spans="1:16" x14ac:dyDescent="0.3">
      <c r="A260" t="s">
        <v>843</v>
      </c>
      <c r="B260" t="s">
        <v>842</v>
      </c>
      <c r="C260">
        <v>310</v>
      </c>
      <c r="D260">
        <v>19.16</v>
      </c>
      <c r="E260">
        <v>23.28</v>
      </c>
      <c r="F260">
        <v>28.02</v>
      </c>
      <c r="G260">
        <v>29.01</v>
      </c>
      <c r="H260">
        <v>33.14</v>
      </c>
      <c r="I260">
        <v>40.479999999999997</v>
      </c>
      <c r="J260">
        <v>39850</v>
      </c>
      <c r="K260">
        <v>48415</v>
      </c>
      <c r="L260">
        <v>58271</v>
      </c>
      <c r="M260">
        <v>60348</v>
      </c>
      <c r="N260">
        <v>68934</v>
      </c>
      <c r="O260">
        <v>84194</v>
      </c>
      <c r="P260" t="s">
        <v>844</v>
      </c>
    </row>
    <row r="261" spans="1:16" x14ac:dyDescent="0.3">
      <c r="A261" t="s">
        <v>846</v>
      </c>
      <c r="B261" t="s">
        <v>845</v>
      </c>
      <c r="C261">
        <v>60</v>
      </c>
      <c r="D261">
        <v>19.489999999999998</v>
      </c>
      <c r="E261">
        <v>19.920000000000002</v>
      </c>
      <c r="F261">
        <v>22.82</v>
      </c>
      <c r="G261">
        <v>22.96</v>
      </c>
      <c r="H261">
        <v>24.9</v>
      </c>
      <c r="I261">
        <v>30.69</v>
      </c>
      <c r="J261">
        <v>40532</v>
      </c>
      <c r="K261">
        <v>41430</v>
      </c>
      <c r="L261">
        <v>47475</v>
      </c>
      <c r="M261">
        <v>47753</v>
      </c>
      <c r="N261">
        <v>51783</v>
      </c>
      <c r="O261">
        <v>63819</v>
      </c>
      <c r="P261" t="s">
        <v>847</v>
      </c>
    </row>
    <row r="262" spans="1:16" x14ac:dyDescent="0.3">
      <c r="A262" t="s">
        <v>849</v>
      </c>
      <c r="B262" t="s">
        <v>848</v>
      </c>
      <c r="C262">
        <v>90</v>
      </c>
      <c r="D262">
        <v>18.5</v>
      </c>
      <c r="E262">
        <v>20.149999999999999</v>
      </c>
      <c r="F262">
        <v>22.51</v>
      </c>
      <c r="G262">
        <v>22.92</v>
      </c>
      <c r="H262">
        <v>24.65</v>
      </c>
      <c r="I262">
        <v>27.61</v>
      </c>
      <c r="J262">
        <v>38496</v>
      </c>
      <c r="K262">
        <v>41895</v>
      </c>
      <c r="L262">
        <v>46824</v>
      </c>
      <c r="M262">
        <v>47661</v>
      </c>
      <c r="N262">
        <v>51266</v>
      </c>
      <c r="O262">
        <v>57424</v>
      </c>
      <c r="P262" t="s">
        <v>850</v>
      </c>
    </row>
    <row r="263" spans="1:16" x14ac:dyDescent="0.3">
      <c r="A263" t="s">
        <v>852</v>
      </c>
      <c r="B263" t="s">
        <v>851</v>
      </c>
      <c r="C263">
        <v>1670</v>
      </c>
      <c r="D263">
        <v>16.89</v>
      </c>
      <c r="E263">
        <v>19.100000000000001</v>
      </c>
      <c r="F263">
        <v>22.4</v>
      </c>
      <c r="G263">
        <v>22.29</v>
      </c>
      <c r="H263">
        <v>24.98</v>
      </c>
      <c r="I263">
        <v>28.24</v>
      </c>
      <c r="J263">
        <v>35128</v>
      </c>
      <c r="K263">
        <v>39746</v>
      </c>
      <c r="L263">
        <v>46586</v>
      </c>
      <c r="M263">
        <v>46359</v>
      </c>
      <c r="N263">
        <v>51959</v>
      </c>
      <c r="O263">
        <v>58726</v>
      </c>
      <c r="P263" t="s">
        <v>853</v>
      </c>
    </row>
    <row r="264" spans="1:16" x14ac:dyDescent="0.3">
      <c r="A264" t="s">
        <v>855</v>
      </c>
      <c r="B264" t="s">
        <v>854</v>
      </c>
      <c r="C264">
        <v>70</v>
      </c>
      <c r="D264">
        <v>20.350000000000001</v>
      </c>
      <c r="E264">
        <v>21.49</v>
      </c>
      <c r="F264">
        <v>22.71</v>
      </c>
      <c r="G264">
        <v>24.19</v>
      </c>
      <c r="H264">
        <v>26.71</v>
      </c>
      <c r="I264">
        <v>30.83</v>
      </c>
      <c r="J264">
        <v>42340</v>
      </c>
      <c r="K264">
        <v>44695</v>
      </c>
      <c r="L264">
        <v>47237</v>
      </c>
      <c r="M264">
        <v>50316</v>
      </c>
      <c r="N264">
        <v>55544</v>
      </c>
      <c r="O264">
        <v>64129</v>
      </c>
      <c r="P264" t="s">
        <v>856</v>
      </c>
    </row>
    <row r="265" spans="1:16" x14ac:dyDescent="0.3">
      <c r="A265" t="s">
        <v>858</v>
      </c>
      <c r="B265" t="s">
        <v>857</v>
      </c>
      <c r="C265">
        <v>50</v>
      </c>
      <c r="D265">
        <v>19.649999999999999</v>
      </c>
      <c r="E265">
        <v>20.14</v>
      </c>
      <c r="F265">
        <v>24.34</v>
      </c>
      <c r="G265">
        <v>24.44</v>
      </c>
      <c r="H265">
        <v>27.6</v>
      </c>
      <c r="I265">
        <v>29.29</v>
      </c>
      <c r="J265">
        <v>40873</v>
      </c>
      <c r="K265">
        <v>41885</v>
      </c>
      <c r="L265">
        <v>50626</v>
      </c>
      <c r="M265">
        <v>50853</v>
      </c>
      <c r="N265">
        <v>57403</v>
      </c>
      <c r="O265">
        <v>60927</v>
      </c>
      <c r="P265" t="s">
        <v>859</v>
      </c>
    </row>
    <row r="266" spans="1:16" x14ac:dyDescent="0.3">
      <c r="A266" t="s">
        <v>861</v>
      </c>
      <c r="B266" t="s">
        <v>860</v>
      </c>
      <c r="C266">
        <v>220</v>
      </c>
      <c r="D266">
        <v>15.71</v>
      </c>
      <c r="E266">
        <v>17.329999999999998</v>
      </c>
      <c r="F266">
        <v>19.16</v>
      </c>
      <c r="G266">
        <v>19.13</v>
      </c>
      <c r="H266">
        <v>20.18</v>
      </c>
      <c r="I266">
        <v>22.52</v>
      </c>
      <c r="J266">
        <v>32679</v>
      </c>
      <c r="K266">
        <v>36037</v>
      </c>
      <c r="L266">
        <v>39839</v>
      </c>
      <c r="M266">
        <v>39798</v>
      </c>
      <c r="N266">
        <v>41978</v>
      </c>
      <c r="O266">
        <v>46855</v>
      </c>
      <c r="P266" t="s">
        <v>862</v>
      </c>
    </row>
    <row r="267" spans="1:16" x14ac:dyDescent="0.3">
      <c r="A267" t="s">
        <v>864</v>
      </c>
      <c r="B267" t="s">
        <v>863</v>
      </c>
      <c r="C267">
        <v>130</v>
      </c>
      <c r="D267">
        <v>17.989999999999998</v>
      </c>
      <c r="E267">
        <v>18.829999999999998</v>
      </c>
      <c r="F267">
        <v>20.66</v>
      </c>
      <c r="G267">
        <v>21.06</v>
      </c>
      <c r="H267">
        <v>22.1</v>
      </c>
      <c r="I267">
        <v>25.41</v>
      </c>
      <c r="J267">
        <v>37411</v>
      </c>
      <c r="K267">
        <v>39178</v>
      </c>
      <c r="L267">
        <v>42980</v>
      </c>
      <c r="M267">
        <v>43786</v>
      </c>
      <c r="N267">
        <v>45976</v>
      </c>
      <c r="O267">
        <v>52847</v>
      </c>
      <c r="P267" t="s">
        <v>865</v>
      </c>
    </row>
    <row r="268" spans="1:16" x14ac:dyDescent="0.3">
      <c r="A268" t="s">
        <v>867</v>
      </c>
      <c r="B268" t="s">
        <v>866</v>
      </c>
      <c r="C268">
        <v>1110</v>
      </c>
      <c r="D268">
        <v>14.45</v>
      </c>
      <c r="E268">
        <v>15.05</v>
      </c>
      <c r="F268">
        <v>18.43</v>
      </c>
      <c r="G268">
        <v>18.82</v>
      </c>
      <c r="H268">
        <v>20.05</v>
      </c>
      <c r="I268">
        <v>24.25</v>
      </c>
      <c r="J268">
        <v>30065</v>
      </c>
      <c r="K268">
        <v>31305</v>
      </c>
      <c r="L268">
        <v>38341</v>
      </c>
      <c r="M268">
        <v>39147</v>
      </c>
      <c r="N268">
        <v>41699</v>
      </c>
      <c r="O268">
        <v>50440</v>
      </c>
      <c r="P268" t="s">
        <v>868</v>
      </c>
    </row>
    <row r="269" spans="1:16" x14ac:dyDescent="0.3">
      <c r="A269" t="s">
        <v>870</v>
      </c>
      <c r="B269" t="s">
        <v>869</v>
      </c>
      <c r="D269">
        <v>15.42</v>
      </c>
      <c r="E269">
        <v>15.71</v>
      </c>
      <c r="F269">
        <v>18.559999999999999</v>
      </c>
      <c r="G269">
        <v>17.29</v>
      </c>
      <c r="H269">
        <v>18.559999999999999</v>
      </c>
      <c r="I269">
        <v>18.559999999999999</v>
      </c>
      <c r="J269">
        <v>32060</v>
      </c>
      <c r="K269">
        <v>32679</v>
      </c>
      <c r="L269">
        <v>38589</v>
      </c>
      <c r="M269">
        <v>35955</v>
      </c>
      <c r="N269">
        <v>38589</v>
      </c>
      <c r="O269">
        <v>38589</v>
      </c>
      <c r="P269" t="s">
        <v>871</v>
      </c>
    </row>
    <row r="270" spans="1:16" x14ac:dyDescent="0.3">
      <c r="A270" t="s">
        <v>873</v>
      </c>
      <c r="B270" t="s">
        <v>872</v>
      </c>
      <c r="C270">
        <v>570</v>
      </c>
      <c r="D270">
        <v>13</v>
      </c>
      <c r="E270">
        <v>14.34</v>
      </c>
      <c r="F270">
        <v>14.6</v>
      </c>
      <c r="G270">
        <v>15.11</v>
      </c>
      <c r="H270">
        <v>16.649999999999999</v>
      </c>
      <c r="I270">
        <v>18.04</v>
      </c>
      <c r="J270">
        <v>27038</v>
      </c>
      <c r="K270">
        <v>29828</v>
      </c>
      <c r="L270">
        <v>30365</v>
      </c>
      <c r="M270">
        <v>31409</v>
      </c>
      <c r="N270">
        <v>34642</v>
      </c>
      <c r="O270">
        <v>37515</v>
      </c>
      <c r="P270" t="s">
        <v>874</v>
      </c>
    </row>
    <row r="271" spans="1:16" x14ac:dyDescent="0.3">
      <c r="A271" t="s">
        <v>876</v>
      </c>
      <c r="B271" t="s">
        <v>875</v>
      </c>
      <c r="C271">
        <v>60</v>
      </c>
      <c r="D271">
        <v>16.399999999999999</v>
      </c>
      <c r="E271">
        <v>16.399999999999999</v>
      </c>
      <c r="F271">
        <v>21</v>
      </c>
      <c r="G271">
        <v>21.2</v>
      </c>
      <c r="H271">
        <v>24.61</v>
      </c>
      <c r="I271">
        <v>27.2</v>
      </c>
      <c r="J271">
        <v>34105</v>
      </c>
      <c r="K271">
        <v>34105</v>
      </c>
      <c r="L271">
        <v>43693</v>
      </c>
      <c r="M271">
        <v>44086</v>
      </c>
      <c r="N271">
        <v>51194</v>
      </c>
      <c r="O271">
        <v>56587</v>
      </c>
      <c r="P271" t="s">
        <v>877</v>
      </c>
    </row>
    <row r="272" spans="1:16" x14ac:dyDescent="0.3">
      <c r="A272" t="s">
        <v>879</v>
      </c>
      <c r="B272" t="s">
        <v>878</v>
      </c>
      <c r="C272">
        <v>260</v>
      </c>
      <c r="D272">
        <v>18</v>
      </c>
      <c r="E272">
        <v>19.010000000000002</v>
      </c>
      <c r="F272">
        <v>22.32</v>
      </c>
      <c r="G272">
        <v>22.19</v>
      </c>
      <c r="H272">
        <v>25.13</v>
      </c>
      <c r="I272">
        <v>27.7</v>
      </c>
      <c r="J272">
        <v>37442</v>
      </c>
      <c r="K272">
        <v>39529</v>
      </c>
      <c r="L272">
        <v>46421</v>
      </c>
      <c r="M272">
        <v>46152</v>
      </c>
      <c r="N272">
        <v>52268</v>
      </c>
      <c r="O272">
        <v>57610</v>
      </c>
      <c r="P272" t="s">
        <v>880</v>
      </c>
    </row>
    <row r="273" spans="1:16" x14ac:dyDescent="0.3">
      <c r="A273" t="s">
        <v>882</v>
      </c>
      <c r="B273" t="s">
        <v>881</v>
      </c>
      <c r="C273">
        <v>20</v>
      </c>
      <c r="D273">
        <v>16.32</v>
      </c>
      <c r="E273">
        <v>17.97</v>
      </c>
      <c r="F273">
        <v>21.55</v>
      </c>
      <c r="G273">
        <v>21.84</v>
      </c>
      <c r="H273">
        <v>24.58</v>
      </c>
      <c r="I273">
        <v>30.63</v>
      </c>
      <c r="J273">
        <v>33961</v>
      </c>
      <c r="K273">
        <v>37360</v>
      </c>
      <c r="L273">
        <v>44819</v>
      </c>
      <c r="M273">
        <v>45439</v>
      </c>
      <c r="N273">
        <v>51111</v>
      </c>
      <c r="O273">
        <v>63716</v>
      </c>
      <c r="P273" t="s">
        <v>883</v>
      </c>
    </row>
    <row r="274" spans="1:16" x14ac:dyDescent="0.3">
      <c r="A274" t="s">
        <v>885</v>
      </c>
      <c r="B274" t="s">
        <v>884</v>
      </c>
      <c r="C274">
        <v>30</v>
      </c>
      <c r="D274">
        <v>17.399999999999999</v>
      </c>
      <c r="E274">
        <v>20.34</v>
      </c>
      <c r="F274">
        <v>22.86</v>
      </c>
      <c r="G274">
        <v>22.66</v>
      </c>
      <c r="H274">
        <v>25.16</v>
      </c>
      <c r="I274">
        <v>26.8</v>
      </c>
      <c r="J274">
        <v>36192</v>
      </c>
      <c r="K274">
        <v>42309</v>
      </c>
      <c r="L274">
        <v>47547</v>
      </c>
      <c r="M274">
        <v>47123</v>
      </c>
      <c r="N274">
        <v>52330</v>
      </c>
      <c r="O274">
        <v>55750</v>
      </c>
      <c r="P274" t="s">
        <v>886</v>
      </c>
    </row>
    <row r="275" spans="1:16" x14ac:dyDescent="0.3">
      <c r="A275" t="s">
        <v>888</v>
      </c>
      <c r="B275" t="s">
        <v>887</v>
      </c>
      <c r="C275">
        <v>1140</v>
      </c>
      <c r="D275">
        <v>13.75</v>
      </c>
      <c r="E275">
        <v>15.62</v>
      </c>
      <c r="F275">
        <v>17.989999999999998</v>
      </c>
      <c r="G275">
        <v>18.05</v>
      </c>
      <c r="H275">
        <v>19.71</v>
      </c>
      <c r="I275">
        <v>23.08</v>
      </c>
      <c r="J275">
        <v>28598</v>
      </c>
      <c r="K275">
        <v>32483</v>
      </c>
      <c r="L275">
        <v>37422</v>
      </c>
      <c r="M275">
        <v>37556</v>
      </c>
      <c r="N275">
        <v>40997</v>
      </c>
      <c r="O275">
        <v>48012</v>
      </c>
      <c r="P275" t="s">
        <v>889</v>
      </c>
    </row>
    <row r="276" spans="1:16" x14ac:dyDescent="0.3">
      <c r="A276" t="s">
        <v>891</v>
      </c>
      <c r="B276" t="s">
        <v>890</v>
      </c>
      <c r="C276">
        <v>70</v>
      </c>
      <c r="D276">
        <v>14.77</v>
      </c>
      <c r="E276">
        <v>17.100000000000001</v>
      </c>
      <c r="F276">
        <v>17.829999999999998</v>
      </c>
      <c r="G276">
        <v>17.75</v>
      </c>
      <c r="H276">
        <v>18.04</v>
      </c>
      <c r="I276">
        <v>23.14</v>
      </c>
      <c r="J276">
        <v>30737</v>
      </c>
      <c r="K276">
        <v>35572</v>
      </c>
      <c r="L276">
        <v>37101</v>
      </c>
      <c r="M276">
        <v>36915</v>
      </c>
      <c r="N276">
        <v>37515</v>
      </c>
      <c r="O276">
        <v>48136</v>
      </c>
      <c r="P276" t="s">
        <v>892</v>
      </c>
    </row>
    <row r="277" spans="1:16" x14ac:dyDescent="0.3">
      <c r="A277" t="s">
        <v>894</v>
      </c>
      <c r="B277" t="s">
        <v>893</v>
      </c>
      <c r="C277">
        <v>80</v>
      </c>
      <c r="D277">
        <v>18.48</v>
      </c>
      <c r="E277">
        <v>20.96</v>
      </c>
      <c r="F277">
        <v>24.34</v>
      </c>
      <c r="G277">
        <v>24.6</v>
      </c>
      <c r="H277">
        <v>28.4</v>
      </c>
      <c r="I277">
        <v>30.02</v>
      </c>
      <c r="J277">
        <v>38445</v>
      </c>
      <c r="K277">
        <v>43600</v>
      </c>
      <c r="L277">
        <v>50626</v>
      </c>
      <c r="M277">
        <v>51163</v>
      </c>
      <c r="N277">
        <v>59077</v>
      </c>
      <c r="O277">
        <v>62445</v>
      </c>
      <c r="P277" t="s">
        <v>895</v>
      </c>
    </row>
    <row r="278" spans="1:16" x14ac:dyDescent="0.3">
      <c r="A278" t="s">
        <v>897</v>
      </c>
      <c r="B278" t="s">
        <v>896</v>
      </c>
      <c r="C278">
        <v>30</v>
      </c>
      <c r="D278">
        <v>24.72</v>
      </c>
      <c r="E278">
        <v>28.93</v>
      </c>
      <c r="F278">
        <v>31.09</v>
      </c>
      <c r="G278">
        <v>33.14</v>
      </c>
      <c r="H278">
        <v>38.56</v>
      </c>
      <c r="I278">
        <v>40.14</v>
      </c>
      <c r="J278">
        <v>51432</v>
      </c>
      <c r="K278">
        <v>60183</v>
      </c>
      <c r="L278">
        <v>64667</v>
      </c>
      <c r="M278">
        <v>68944</v>
      </c>
      <c r="N278">
        <v>80195</v>
      </c>
      <c r="O278">
        <v>83501</v>
      </c>
      <c r="P278" t="s">
        <v>898</v>
      </c>
    </row>
    <row r="279" spans="1:16" x14ac:dyDescent="0.3">
      <c r="A279" t="s">
        <v>900</v>
      </c>
      <c r="B279" t="s">
        <v>899</v>
      </c>
      <c r="C279">
        <v>10</v>
      </c>
      <c r="D279">
        <v>14.85</v>
      </c>
      <c r="E279">
        <v>16.32</v>
      </c>
      <c r="F279">
        <v>17.64</v>
      </c>
      <c r="G279">
        <v>17.21</v>
      </c>
      <c r="H279">
        <v>17.82</v>
      </c>
      <c r="I279">
        <v>19.05</v>
      </c>
      <c r="J279">
        <v>30882</v>
      </c>
      <c r="K279">
        <v>33961</v>
      </c>
      <c r="L279">
        <v>36678</v>
      </c>
      <c r="M279">
        <v>35800</v>
      </c>
      <c r="N279">
        <v>37070</v>
      </c>
      <c r="O279">
        <v>39633</v>
      </c>
      <c r="P279" t="s">
        <v>901</v>
      </c>
    </row>
    <row r="280" spans="1:16" x14ac:dyDescent="0.3">
      <c r="A280" t="s">
        <v>903</v>
      </c>
      <c r="B280" t="s">
        <v>902</v>
      </c>
      <c r="C280">
        <v>60</v>
      </c>
      <c r="D280">
        <v>18.690000000000001</v>
      </c>
      <c r="E280">
        <v>18.690000000000001</v>
      </c>
      <c r="F280">
        <v>22.82</v>
      </c>
      <c r="G280">
        <v>22.13</v>
      </c>
      <c r="H280">
        <v>23.31</v>
      </c>
      <c r="I280">
        <v>27.55</v>
      </c>
      <c r="J280">
        <v>38878</v>
      </c>
      <c r="K280">
        <v>38878</v>
      </c>
      <c r="L280">
        <v>47464</v>
      </c>
      <c r="M280">
        <v>46028</v>
      </c>
      <c r="N280">
        <v>48466</v>
      </c>
      <c r="O280">
        <v>57310</v>
      </c>
      <c r="P280" t="s">
        <v>904</v>
      </c>
    </row>
    <row r="281" spans="1:16" x14ac:dyDescent="0.3">
      <c r="A281" t="s">
        <v>906</v>
      </c>
      <c r="B281" t="s">
        <v>905</v>
      </c>
      <c r="C281">
        <v>70</v>
      </c>
      <c r="D281">
        <v>15.97</v>
      </c>
      <c r="E281">
        <v>17.43</v>
      </c>
      <c r="F281">
        <v>19.8</v>
      </c>
      <c r="G281">
        <v>22.06</v>
      </c>
      <c r="H281">
        <v>24.34</v>
      </c>
      <c r="I281">
        <v>32.64</v>
      </c>
      <c r="J281">
        <v>33237</v>
      </c>
      <c r="K281">
        <v>36254</v>
      </c>
      <c r="L281">
        <v>41182</v>
      </c>
      <c r="M281">
        <v>45873</v>
      </c>
      <c r="N281">
        <v>50626</v>
      </c>
      <c r="O281">
        <v>67890</v>
      </c>
      <c r="P281" t="s">
        <v>907</v>
      </c>
    </row>
    <row r="282" spans="1:16" x14ac:dyDescent="0.3">
      <c r="A282" t="s">
        <v>909</v>
      </c>
      <c r="B282" t="s">
        <v>908</v>
      </c>
      <c r="C282">
        <v>10</v>
      </c>
      <c r="D282">
        <v>16.53</v>
      </c>
      <c r="E282">
        <v>16.53</v>
      </c>
      <c r="F282">
        <v>20.66</v>
      </c>
      <c r="G282">
        <v>22.26</v>
      </c>
      <c r="H282">
        <v>26.14</v>
      </c>
      <c r="I282">
        <v>30.94</v>
      </c>
      <c r="J282">
        <v>34384</v>
      </c>
      <c r="K282">
        <v>34384</v>
      </c>
      <c r="L282">
        <v>42980</v>
      </c>
      <c r="M282">
        <v>46317</v>
      </c>
      <c r="N282">
        <v>54366</v>
      </c>
      <c r="O282">
        <v>64357</v>
      </c>
      <c r="P282" t="s">
        <v>910</v>
      </c>
    </row>
    <row r="283" spans="1:16" x14ac:dyDescent="0.3">
      <c r="A283" t="s">
        <v>912</v>
      </c>
      <c r="B283" t="s">
        <v>911</v>
      </c>
      <c r="C283">
        <v>40</v>
      </c>
      <c r="D283">
        <v>17.46</v>
      </c>
      <c r="E283">
        <v>21.16</v>
      </c>
      <c r="F283">
        <v>28.74</v>
      </c>
      <c r="G283">
        <v>27.51</v>
      </c>
      <c r="H283">
        <v>34.19</v>
      </c>
      <c r="I283">
        <v>36.78</v>
      </c>
      <c r="J283">
        <v>36316</v>
      </c>
      <c r="K283">
        <v>44013</v>
      </c>
      <c r="L283">
        <v>59790</v>
      </c>
      <c r="M283">
        <v>57228</v>
      </c>
      <c r="N283">
        <v>71114</v>
      </c>
      <c r="O283">
        <v>76507</v>
      </c>
      <c r="P283" t="s">
        <v>913</v>
      </c>
    </row>
    <row r="284" spans="1:16" x14ac:dyDescent="0.3">
      <c r="A284" t="s">
        <v>915</v>
      </c>
      <c r="B284" t="s">
        <v>914</v>
      </c>
      <c r="C284">
        <v>100</v>
      </c>
      <c r="D284">
        <v>20.49</v>
      </c>
      <c r="E284">
        <v>22.86</v>
      </c>
      <c r="F284">
        <v>29</v>
      </c>
      <c r="G284">
        <v>29.56</v>
      </c>
      <c r="H284">
        <v>36.58</v>
      </c>
      <c r="I284">
        <v>38.19</v>
      </c>
      <c r="J284">
        <v>42619</v>
      </c>
      <c r="K284">
        <v>47557</v>
      </c>
      <c r="L284">
        <v>60327</v>
      </c>
      <c r="M284">
        <v>61484</v>
      </c>
      <c r="N284">
        <v>76094</v>
      </c>
      <c r="O284">
        <v>79431</v>
      </c>
      <c r="P284" t="s">
        <v>916</v>
      </c>
    </row>
    <row r="285" spans="1:16" x14ac:dyDescent="0.3">
      <c r="A285" t="s">
        <v>918</v>
      </c>
      <c r="B285" t="s">
        <v>917</v>
      </c>
      <c r="C285">
        <v>30</v>
      </c>
      <c r="D285">
        <v>24.52</v>
      </c>
      <c r="E285">
        <v>27.01</v>
      </c>
      <c r="F285">
        <v>30.38</v>
      </c>
      <c r="G285">
        <v>31.22</v>
      </c>
      <c r="H285">
        <v>36.24</v>
      </c>
      <c r="I285">
        <v>36.78</v>
      </c>
      <c r="J285">
        <v>50998</v>
      </c>
      <c r="K285">
        <v>56174</v>
      </c>
      <c r="L285">
        <v>63179</v>
      </c>
      <c r="M285">
        <v>64946</v>
      </c>
      <c r="N285">
        <v>75391</v>
      </c>
      <c r="O285">
        <v>76507</v>
      </c>
      <c r="P285" t="s">
        <v>919</v>
      </c>
    </row>
    <row r="286" spans="1:16" x14ac:dyDescent="0.3">
      <c r="A286" t="s">
        <v>921</v>
      </c>
      <c r="B286" t="s">
        <v>920</v>
      </c>
      <c r="C286">
        <v>40</v>
      </c>
      <c r="D286">
        <v>19.29</v>
      </c>
      <c r="E286">
        <v>20.79</v>
      </c>
      <c r="F286">
        <v>24.39</v>
      </c>
      <c r="G286">
        <v>24.79</v>
      </c>
      <c r="H286">
        <v>27.59</v>
      </c>
      <c r="I286">
        <v>31.56</v>
      </c>
      <c r="J286">
        <v>40118</v>
      </c>
      <c r="K286">
        <v>43249</v>
      </c>
      <c r="L286">
        <v>50729</v>
      </c>
      <c r="M286">
        <v>51566</v>
      </c>
      <c r="N286">
        <v>57372</v>
      </c>
      <c r="O286">
        <v>65648</v>
      </c>
      <c r="P286" t="s">
        <v>922</v>
      </c>
    </row>
    <row r="287" spans="1:16" x14ac:dyDescent="0.3">
      <c r="A287" t="s">
        <v>924</v>
      </c>
      <c r="B287" t="s">
        <v>923</v>
      </c>
      <c r="C287">
        <v>450</v>
      </c>
      <c r="D287">
        <v>15.63</v>
      </c>
      <c r="E287">
        <v>17.73</v>
      </c>
      <c r="F287">
        <v>19.739999999999998</v>
      </c>
      <c r="G287">
        <v>20.56</v>
      </c>
      <c r="H287">
        <v>22.99</v>
      </c>
      <c r="I287">
        <v>26.38</v>
      </c>
      <c r="J287">
        <v>32504</v>
      </c>
      <c r="K287">
        <v>36874</v>
      </c>
      <c r="L287">
        <v>41069</v>
      </c>
      <c r="M287">
        <v>42774</v>
      </c>
      <c r="N287">
        <v>47815</v>
      </c>
      <c r="O287">
        <v>54872</v>
      </c>
      <c r="P287" t="s">
        <v>925</v>
      </c>
    </row>
    <row r="288" spans="1:16" x14ac:dyDescent="0.3">
      <c r="A288" t="s">
        <v>927</v>
      </c>
      <c r="B288" t="s">
        <v>926</v>
      </c>
      <c r="C288">
        <v>10</v>
      </c>
      <c r="D288">
        <v>19.98</v>
      </c>
      <c r="E288">
        <v>21.6</v>
      </c>
      <c r="F288">
        <v>22.03</v>
      </c>
      <c r="G288">
        <v>23.7</v>
      </c>
      <c r="H288">
        <v>28.7</v>
      </c>
      <c r="I288">
        <v>28.7</v>
      </c>
      <c r="J288">
        <v>41565</v>
      </c>
      <c r="K288">
        <v>44923</v>
      </c>
      <c r="L288">
        <v>45811</v>
      </c>
      <c r="M288">
        <v>49303</v>
      </c>
      <c r="N288">
        <v>59697</v>
      </c>
      <c r="O288">
        <v>59707</v>
      </c>
      <c r="P288" t="s">
        <v>928</v>
      </c>
    </row>
    <row r="289" spans="1:16" x14ac:dyDescent="0.3">
      <c r="A289" t="s">
        <v>930</v>
      </c>
      <c r="B289" t="s">
        <v>929</v>
      </c>
      <c r="D289">
        <v>20.46</v>
      </c>
      <c r="E289">
        <v>23.33</v>
      </c>
      <c r="F289">
        <v>25.17</v>
      </c>
      <c r="G289">
        <v>25.26</v>
      </c>
      <c r="H289">
        <v>26.99</v>
      </c>
      <c r="I289">
        <v>29.86</v>
      </c>
      <c r="J289">
        <v>42546</v>
      </c>
      <c r="K289">
        <v>48528</v>
      </c>
      <c r="L289">
        <v>52361</v>
      </c>
      <c r="M289">
        <v>52537</v>
      </c>
      <c r="N289">
        <v>56122</v>
      </c>
      <c r="O289">
        <v>62115</v>
      </c>
      <c r="P289" t="s">
        <v>931</v>
      </c>
    </row>
    <row r="290" spans="1:16" x14ac:dyDescent="0.3">
      <c r="A290" t="s">
        <v>933</v>
      </c>
      <c r="B290" t="s">
        <v>932</v>
      </c>
      <c r="C290">
        <v>130</v>
      </c>
      <c r="D290">
        <v>18.670000000000002</v>
      </c>
      <c r="E290">
        <v>21.9</v>
      </c>
      <c r="F290">
        <v>22.98</v>
      </c>
      <c r="G290">
        <v>23.15</v>
      </c>
      <c r="H290">
        <v>23.73</v>
      </c>
      <c r="I290">
        <v>29.25</v>
      </c>
      <c r="J290">
        <v>38827</v>
      </c>
      <c r="K290">
        <v>45563</v>
      </c>
      <c r="L290">
        <v>47784</v>
      </c>
      <c r="M290">
        <v>48167</v>
      </c>
      <c r="N290">
        <v>49376</v>
      </c>
      <c r="O290">
        <v>60823</v>
      </c>
      <c r="P290" t="s">
        <v>934</v>
      </c>
    </row>
    <row r="291" spans="1:16" x14ac:dyDescent="0.3">
      <c r="A291" t="s">
        <v>936</v>
      </c>
      <c r="B291" t="s">
        <v>935</v>
      </c>
      <c r="C291">
        <v>10</v>
      </c>
      <c r="D291">
        <v>20.29</v>
      </c>
      <c r="E291">
        <v>21.2</v>
      </c>
      <c r="F291">
        <v>23.6</v>
      </c>
      <c r="G291">
        <v>24.51</v>
      </c>
      <c r="H291">
        <v>28.23</v>
      </c>
      <c r="I291">
        <v>30.45</v>
      </c>
      <c r="J291">
        <v>42195</v>
      </c>
      <c r="K291">
        <v>44096</v>
      </c>
      <c r="L291">
        <v>49076</v>
      </c>
      <c r="M291">
        <v>50987</v>
      </c>
      <c r="N291">
        <v>58716</v>
      </c>
      <c r="O291">
        <v>63323</v>
      </c>
      <c r="P291" t="s">
        <v>937</v>
      </c>
    </row>
    <row r="292" spans="1:16" x14ac:dyDescent="0.3">
      <c r="A292" t="s">
        <v>939</v>
      </c>
      <c r="B292" t="s">
        <v>938</v>
      </c>
      <c r="C292">
        <v>860</v>
      </c>
      <c r="D292">
        <v>15.77</v>
      </c>
      <c r="E292">
        <v>18.079999999999998</v>
      </c>
      <c r="F292">
        <v>19.89</v>
      </c>
      <c r="G292">
        <v>20.46</v>
      </c>
      <c r="H292">
        <v>23.08</v>
      </c>
      <c r="I292">
        <v>24.66</v>
      </c>
      <c r="J292">
        <v>32793</v>
      </c>
      <c r="K292">
        <v>37608</v>
      </c>
      <c r="L292">
        <v>41368</v>
      </c>
      <c r="M292">
        <v>42557</v>
      </c>
      <c r="N292">
        <v>48001</v>
      </c>
      <c r="O292">
        <v>51297</v>
      </c>
      <c r="P292" t="s">
        <v>940</v>
      </c>
    </row>
    <row r="293" spans="1:16" x14ac:dyDescent="0.3">
      <c r="A293" t="s">
        <v>942</v>
      </c>
      <c r="B293" t="s">
        <v>941</v>
      </c>
      <c r="C293">
        <v>140</v>
      </c>
      <c r="D293">
        <v>16.059999999999999</v>
      </c>
      <c r="E293">
        <v>18.739999999999998</v>
      </c>
      <c r="F293">
        <v>23.02</v>
      </c>
      <c r="G293">
        <v>21.37</v>
      </c>
      <c r="H293">
        <v>23.14</v>
      </c>
      <c r="I293">
        <v>23.14</v>
      </c>
      <c r="J293">
        <v>33392</v>
      </c>
      <c r="K293">
        <v>38971</v>
      </c>
      <c r="L293">
        <v>47888</v>
      </c>
      <c r="M293">
        <v>44447</v>
      </c>
      <c r="N293">
        <v>48136</v>
      </c>
      <c r="O293">
        <v>48136</v>
      </c>
      <c r="P293" t="s">
        <v>943</v>
      </c>
    </row>
    <row r="294" spans="1:16" x14ac:dyDescent="0.3">
      <c r="A294" t="s">
        <v>945</v>
      </c>
      <c r="B294" t="s">
        <v>944</v>
      </c>
      <c r="C294">
        <v>50</v>
      </c>
      <c r="D294">
        <v>14.33</v>
      </c>
      <c r="E294">
        <v>14.49</v>
      </c>
      <c r="F294">
        <v>16.63</v>
      </c>
      <c r="G294">
        <v>17.059999999999999</v>
      </c>
      <c r="H294">
        <v>18.850000000000001</v>
      </c>
      <c r="I294">
        <v>19.98</v>
      </c>
      <c r="J294">
        <v>29807</v>
      </c>
      <c r="K294">
        <v>30127</v>
      </c>
      <c r="L294">
        <v>34591</v>
      </c>
      <c r="M294">
        <v>35479</v>
      </c>
      <c r="N294">
        <v>39209</v>
      </c>
      <c r="O294">
        <v>41575</v>
      </c>
      <c r="P294" t="s">
        <v>946</v>
      </c>
    </row>
    <row r="295" spans="1:16" x14ac:dyDescent="0.3">
      <c r="A295" t="s">
        <v>948</v>
      </c>
      <c r="B295" t="s">
        <v>947</v>
      </c>
      <c r="C295">
        <v>450</v>
      </c>
      <c r="D295">
        <v>14.47</v>
      </c>
      <c r="E295">
        <v>16.13</v>
      </c>
      <c r="F295">
        <v>19.63</v>
      </c>
      <c r="G295">
        <v>19.079999999999998</v>
      </c>
      <c r="H295">
        <v>20.2</v>
      </c>
      <c r="I295">
        <v>24.3</v>
      </c>
      <c r="J295">
        <v>30107</v>
      </c>
      <c r="K295">
        <v>33537</v>
      </c>
      <c r="L295">
        <v>40821</v>
      </c>
      <c r="M295">
        <v>39695</v>
      </c>
      <c r="N295">
        <v>42019</v>
      </c>
      <c r="O295">
        <v>50543</v>
      </c>
      <c r="P295" t="s">
        <v>949</v>
      </c>
    </row>
    <row r="296" spans="1:16" x14ac:dyDescent="0.3">
      <c r="A296" t="s">
        <v>951</v>
      </c>
      <c r="B296" t="s">
        <v>950</v>
      </c>
      <c r="C296">
        <v>30</v>
      </c>
      <c r="D296">
        <v>19.649999999999999</v>
      </c>
      <c r="E296">
        <v>21.91</v>
      </c>
      <c r="F296">
        <v>25.56</v>
      </c>
      <c r="G296">
        <v>26.19</v>
      </c>
      <c r="H296">
        <v>30.02</v>
      </c>
      <c r="I296">
        <v>34.159999999999997</v>
      </c>
      <c r="J296">
        <v>40873</v>
      </c>
      <c r="K296">
        <v>45584</v>
      </c>
      <c r="L296">
        <v>53167</v>
      </c>
      <c r="M296">
        <v>54490</v>
      </c>
      <c r="N296">
        <v>62445</v>
      </c>
      <c r="O296">
        <v>71041</v>
      </c>
      <c r="P296" t="s">
        <v>952</v>
      </c>
    </row>
    <row r="297" spans="1:16" x14ac:dyDescent="0.3">
      <c r="A297" t="s">
        <v>954</v>
      </c>
      <c r="B297" t="s">
        <v>953</v>
      </c>
      <c r="C297">
        <v>40</v>
      </c>
      <c r="D297">
        <v>14.86</v>
      </c>
      <c r="E297">
        <v>14.86</v>
      </c>
      <c r="F297">
        <v>14.86</v>
      </c>
      <c r="G297">
        <v>17.45</v>
      </c>
      <c r="H297">
        <v>19.059999999999999</v>
      </c>
      <c r="I297">
        <v>22.56</v>
      </c>
      <c r="J297">
        <v>30913</v>
      </c>
      <c r="K297">
        <v>30913</v>
      </c>
      <c r="L297">
        <v>30913</v>
      </c>
      <c r="M297">
        <v>36300</v>
      </c>
      <c r="N297">
        <v>39637</v>
      </c>
      <c r="O297">
        <v>46937</v>
      </c>
      <c r="P297" t="s">
        <v>955</v>
      </c>
    </row>
    <row r="298" spans="1:16" x14ac:dyDescent="0.3">
      <c r="A298" t="s">
        <v>957</v>
      </c>
      <c r="B298" t="s">
        <v>956</v>
      </c>
      <c r="C298">
        <v>60</v>
      </c>
      <c r="D298">
        <v>15.18</v>
      </c>
      <c r="E298">
        <v>15.18</v>
      </c>
      <c r="F298">
        <v>16.79</v>
      </c>
      <c r="G298">
        <v>19.37</v>
      </c>
      <c r="H298">
        <v>23.11</v>
      </c>
      <c r="I298">
        <v>26.41</v>
      </c>
      <c r="J298">
        <v>31579</v>
      </c>
      <c r="K298">
        <v>31579</v>
      </c>
      <c r="L298">
        <v>34937</v>
      </c>
      <c r="M298">
        <v>40303</v>
      </c>
      <c r="N298">
        <v>48081</v>
      </c>
      <c r="O298">
        <v>54933</v>
      </c>
      <c r="P298" t="s">
        <v>958</v>
      </c>
    </row>
    <row r="299" spans="1:16" x14ac:dyDescent="0.3">
      <c r="A299" t="s">
        <v>960</v>
      </c>
      <c r="B299" t="s">
        <v>959</v>
      </c>
      <c r="C299">
        <v>420</v>
      </c>
      <c r="D299">
        <v>30.04</v>
      </c>
      <c r="E299">
        <v>31.97</v>
      </c>
      <c r="F299">
        <v>37.619999999999997</v>
      </c>
      <c r="G299">
        <v>38.090000000000003</v>
      </c>
      <c r="H299">
        <v>41.09</v>
      </c>
      <c r="I299">
        <v>47.54</v>
      </c>
      <c r="J299">
        <v>62471</v>
      </c>
      <c r="K299">
        <v>66506</v>
      </c>
      <c r="L299">
        <v>78256</v>
      </c>
      <c r="M299">
        <v>79223</v>
      </c>
      <c r="N299">
        <v>85482</v>
      </c>
      <c r="O299">
        <v>98885</v>
      </c>
      <c r="P299" t="s">
        <v>961</v>
      </c>
    </row>
    <row r="300" spans="1:16" x14ac:dyDescent="0.3">
      <c r="A300" t="s">
        <v>963</v>
      </c>
      <c r="B300" t="s">
        <v>962</v>
      </c>
      <c r="C300">
        <v>40</v>
      </c>
      <c r="D300">
        <v>20.95</v>
      </c>
      <c r="E300">
        <v>21.67</v>
      </c>
      <c r="F300">
        <v>30.77</v>
      </c>
      <c r="G300">
        <v>29.98</v>
      </c>
      <c r="H300">
        <v>37.25</v>
      </c>
      <c r="I300">
        <v>39.57</v>
      </c>
      <c r="J300">
        <v>43568</v>
      </c>
      <c r="K300">
        <v>45076</v>
      </c>
      <c r="L300">
        <v>64010</v>
      </c>
      <c r="M300">
        <v>62357</v>
      </c>
      <c r="N300">
        <v>77465</v>
      </c>
      <c r="O300">
        <v>82321</v>
      </c>
      <c r="P300" t="s">
        <v>964</v>
      </c>
    </row>
    <row r="301" spans="1:16" x14ac:dyDescent="0.3">
      <c r="A301" t="s">
        <v>966</v>
      </c>
      <c r="B301" t="s">
        <v>965</v>
      </c>
      <c r="C301">
        <v>960</v>
      </c>
      <c r="D301">
        <v>17.690000000000001</v>
      </c>
      <c r="E301">
        <v>19.11</v>
      </c>
      <c r="F301">
        <v>23.61</v>
      </c>
      <c r="G301">
        <v>24.61</v>
      </c>
      <c r="H301">
        <v>29.24</v>
      </c>
      <c r="I301">
        <v>32.049999999999997</v>
      </c>
      <c r="J301">
        <v>36799</v>
      </c>
      <c r="K301">
        <v>39741</v>
      </c>
      <c r="L301">
        <v>49110</v>
      </c>
      <c r="M301">
        <v>51200</v>
      </c>
      <c r="N301">
        <v>60818</v>
      </c>
      <c r="O301">
        <v>66662</v>
      </c>
      <c r="P301" t="s">
        <v>967</v>
      </c>
    </row>
    <row r="302" spans="1:16" x14ac:dyDescent="0.3">
      <c r="A302" t="s">
        <v>969</v>
      </c>
      <c r="B302" t="s">
        <v>968</v>
      </c>
      <c r="C302">
        <v>20</v>
      </c>
      <c r="D302">
        <v>18.22</v>
      </c>
      <c r="E302">
        <v>18.48</v>
      </c>
      <c r="F302">
        <v>19.27</v>
      </c>
      <c r="G302">
        <v>21.63</v>
      </c>
      <c r="H302">
        <v>21.61</v>
      </c>
      <c r="I302">
        <v>31.21</v>
      </c>
      <c r="J302">
        <v>37890</v>
      </c>
      <c r="K302">
        <v>38421</v>
      </c>
      <c r="L302">
        <v>40084</v>
      </c>
      <c r="M302">
        <v>44992</v>
      </c>
      <c r="N302">
        <v>44930</v>
      </c>
      <c r="O302">
        <v>64925</v>
      </c>
      <c r="P302" t="s">
        <v>970</v>
      </c>
    </row>
    <row r="303" spans="1:16" x14ac:dyDescent="0.3">
      <c r="A303" t="s">
        <v>972</v>
      </c>
      <c r="B303" t="s">
        <v>971</v>
      </c>
      <c r="C303">
        <v>30</v>
      </c>
      <c r="D303">
        <v>18.98</v>
      </c>
      <c r="E303">
        <v>20.52</v>
      </c>
      <c r="F303">
        <v>23.68</v>
      </c>
      <c r="G303">
        <v>24.28</v>
      </c>
      <c r="H303">
        <v>29.97</v>
      </c>
      <c r="I303">
        <v>30.78</v>
      </c>
      <c r="J303">
        <v>39481</v>
      </c>
      <c r="K303">
        <v>42684</v>
      </c>
      <c r="L303">
        <v>49235</v>
      </c>
      <c r="M303">
        <v>50503</v>
      </c>
      <c r="N303">
        <v>62326</v>
      </c>
      <c r="O303">
        <v>64021</v>
      </c>
      <c r="P303" t="s">
        <v>973</v>
      </c>
    </row>
    <row r="304" spans="1:16" x14ac:dyDescent="0.3">
      <c r="A304" t="s">
        <v>975</v>
      </c>
      <c r="B304" t="s">
        <v>974</v>
      </c>
      <c r="C304">
        <v>330</v>
      </c>
      <c r="D304">
        <v>18.14</v>
      </c>
      <c r="E304">
        <v>19.59</v>
      </c>
      <c r="F304">
        <v>23.76</v>
      </c>
      <c r="G304">
        <v>24.66</v>
      </c>
      <c r="H304">
        <v>29.09</v>
      </c>
      <c r="I304">
        <v>31.28</v>
      </c>
      <c r="J304">
        <v>37734</v>
      </c>
      <c r="K304">
        <v>40740</v>
      </c>
      <c r="L304">
        <v>49422</v>
      </c>
      <c r="M304">
        <v>51294</v>
      </c>
      <c r="N304">
        <v>60527</v>
      </c>
      <c r="O304">
        <v>65050</v>
      </c>
      <c r="P304" t="s">
        <v>976</v>
      </c>
    </row>
    <row r="305" spans="1:16" x14ac:dyDescent="0.3">
      <c r="A305" t="s">
        <v>978</v>
      </c>
      <c r="B305" t="s">
        <v>977</v>
      </c>
      <c r="C305">
        <v>390</v>
      </c>
      <c r="D305">
        <v>17.62</v>
      </c>
      <c r="E305">
        <v>19.03</v>
      </c>
      <c r="F305">
        <v>21.48</v>
      </c>
      <c r="G305">
        <v>21.53</v>
      </c>
      <c r="H305">
        <v>23.52</v>
      </c>
      <c r="I305">
        <v>24.97</v>
      </c>
      <c r="J305">
        <v>36663</v>
      </c>
      <c r="K305">
        <v>39575</v>
      </c>
      <c r="L305">
        <v>44691</v>
      </c>
      <c r="M305">
        <v>44784</v>
      </c>
      <c r="N305">
        <v>48923</v>
      </c>
      <c r="O305">
        <v>51917</v>
      </c>
      <c r="P305" t="s">
        <v>979</v>
      </c>
    </row>
    <row r="306" spans="1:16" x14ac:dyDescent="0.3">
      <c r="A306" t="s">
        <v>981</v>
      </c>
      <c r="B306" t="s">
        <v>980</v>
      </c>
      <c r="C306">
        <v>70</v>
      </c>
      <c r="D306">
        <v>21.65</v>
      </c>
      <c r="E306">
        <v>24.84</v>
      </c>
      <c r="F306">
        <v>26.65</v>
      </c>
      <c r="G306">
        <v>27.99</v>
      </c>
      <c r="H306">
        <v>32.49</v>
      </c>
      <c r="I306">
        <v>33.33</v>
      </c>
      <c r="J306">
        <v>45024</v>
      </c>
      <c r="K306">
        <v>51657</v>
      </c>
      <c r="L306">
        <v>55422</v>
      </c>
      <c r="M306">
        <v>58229</v>
      </c>
      <c r="N306">
        <v>67587</v>
      </c>
      <c r="O306">
        <v>69313</v>
      </c>
      <c r="P306" t="s">
        <v>982</v>
      </c>
    </row>
    <row r="307" spans="1:16" x14ac:dyDescent="0.3">
      <c r="A307" t="s">
        <v>984</v>
      </c>
      <c r="B307" t="s">
        <v>983</v>
      </c>
      <c r="C307">
        <v>420</v>
      </c>
      <c r="D307">
        <v>21.94</v>
      </c>
      <c r="E307">
        <v>23.91</v>
      </c>
      <c r="F307">
        <v>27.96</v>
      </c>
      <c r="G307">
        <v>27.57</v>
      </c>
      <c r="H307">
        <v>30.77</v>
      </c>
      <c r="I307">
        <v>31.14</v>
      </c>
      <c r="J307">
        <v>45627</v>
      </c>
      <c r="K307">
        <v>49723</v>
      </c>
      <c r="L307">
        <v>58156</v>
      </c>
      <c r="M307">
        <v>57345</v>
      </c>
      <c r="N307">
        <v>63990</v>
      </c>
      <c r="O307">
        <v>64780</v>
      </c>
      <c r="P307" t="s">
        <v>985</v>
      </c>
    </row>
    <row r="308" spans="1:16" x14ac:dyDescent="0.3">
      <c r="A308" t="s">
        <v>987</v>
      </c>
      <c r="B308" t="s">
        <v>986</v>
      </c>
      <c r="C308">
        <v>60</v>
      </c>
      <c r="D308">
        <v>19.29</v>
      </c>
      <c r="E308">
        <v>23.07</v>
      </c>
      <c r="F308">
        <v>23.5</v>
      </c>
      <c r="G308">
        <v>24.07</v>
      </c>
      <c r="H308">
        <v>23.71</v>
      </c>
      <c r="I308">
        <v>29.35</v>
      </c>
      <c r="J308">
        <v>40126</v>
      </c>
      <c r="K308">
        <v>47987</v>
      </c>
      <c r="L308">
        <v>48881</v>
      </c>
      <c r="M308">
        <v>50056</v>
      </c>
      <c r="N308">
        <v>49297</v>
      </c>
      <c r="O308">
        <v>61057</v>
      </c>
      <c r="P308" t="s">
        <v>988</v>
      </c>
    </row>
    <row r="309" spans="1:16" x14ac:dyDescent="0.3">
      <c r="A309" t="s">
        <v>990</v>
      </c>
      <c r="B309" t="s">
        <v>989</v>
      </c>
      <c r="C309">
        <v>480</v>
      </c>
      <c r="D309">
        <v>19.760000000000002</v>
      </c>
      <c r="E309">
        <v>23.43</v>
      </c>
      <c r="F309">
        <v>28.7</v>
      </c>
      <c r="G309">
        <v>27.76</v>
      </c>
      <c r="H309">
        <v>30.64</v>
      </c>
      <c r="I309">
        <v>37.72</v>
      </c>
      <c r="J309">
        <v>41093</v>
      </c>
      <c r="K309">
        <v>48725</v>
      </c>
      <c r="L309">
        <v>59695</v>
      </c>
      <c r="M309">
        <v>57751</v>
      </c>
      <c r="N309">
        <v>63740</v>
      </c>
      <c r="O309">
        <v>78464</v>
      </c>
      <c r="P309" t="s">
        <v>991</v>
      </c>
    </row>
    <row r="310" spans="1:16" x14ac:dyDescent="0.3">
      <c r="A310" t="s">
        <v>993</v>
      </c>
      <c r="B310" t="s">
        <v>992</v>
      </c>
      <c r="C310">
        <v>40</v>
      </c>
      <c r="D310">
        <v>17.66</v>
      </c>
      <c r="E310">
        <v>17.91</v>
      </c>
      <c r="F310">
        <v>22.52</v>
      </c>
      <c r="G310">
        <v>21.91</v>
      </c>
      <c r="H310">
        <v>24.7</v>
      </c>
      <c r="I310">
        <v>27.43</v>
      </c>
      <c r="J310">
        <v>36715</v>
      </c>
      <c r="K310">
        <v>37246</v>
      </c>
      <c r="L310">
        <v>46854</v>
      </c>
      <c r="M310">
        <v>45564</v>
      </c>
      <c r="N310">
        <v>51377</v>
      </c>
      <c r="O310">
        <v>57044</v>
      </c>
      <c r="P310" t="s">
        <v>994</v>
      </c>
    </row>
    <row r="311" spans="1:16" x14ac:dyDescent="0.3">
      <c r="A311" t="s">
        <v>996</v>
      </c>
      <c r="B311" t="s">
        <v>995</v>
      </c>
      <c r="C311">
        <v>90</v>
      </c>
      <c r="D311">
        <v>18.670000000000002</v>
      </c>
      <c r="E311">
        <v>20.329999999999998</v>
      </c>
      <c r="F311">
        <v>22.98</v>
      </c>
      <c r="G311">
        <v>23.05</v>
      </c>
      <c r="H311">
        <v>24.64</v>
      </c>
      <c r="I311">
        <v>28.05</v>
      </c>
      <c r="J311">
        <v>38837</v>
      </c>
      <c r="K311">
        <v>42289</v>
      </c>
      <c r="L311">
        <v>47800</v>
      </c>
      <c r="M311">
        <v>47935</v>
      </c>
      <c r="N311">
        <v>51262</v>
      </c>
      <c r="O311">
        <v>58354</v>
      </c>
      <c r="P311" t="s">
        <v>997</v>
      </c>
    </row>
    <row r="312" spans="1:16" x14ac:dyDescent="0.3">
      <c r="A312" t="s">
        <v>999</v>
      </c>
      <c r="B312" t="s">
        <v>998</v>
      </c>
      <c r="C312">
        <v>40</v>
      </c>
      <c r="D312">
        <v>21.02</v>
      </c>
      <c r="E312">
        <v>23.01</v>
      </c>
      <c r="F312">
        <v>24.73</v>
      </c>
      <c r="G312">
        <v>24.15</v>
      </c>
      <c r="H312">
        <v>25</v>
      </c>
      <c r="I312">
        <v>29.1</v>
      </c>
      <c r="J312">
        <v>43734</v>
      </c>
      <c r="K312">
        <v>47873</v>
      </c>
      <c r="L312">
        <v>51418</v>
      </c>
      <c r="M312">
        <v>50243</v>
      </c>
      <c r="N312">
        <v>52001</v>
      </c>
      <c r="O312">
        <v>60537</v>
      </c>
      <c r="P312" t="s">
        <v>1000</v>
      </c>
    </row>
    <row r="313" spans="1:16" x14ac:dyDescent="0.3">
      <c r="A313" t="s">
        <v>1002</v>
      </c>
      <c r="B313" t="s">
        <v>1001</v>
      </c>
      <c r="C313">
        <v>380</v>
      </c>
      <c r="D313">
        <v>19.77</v>
      </c>
      <c r="E313">
        <v>22.2</v>
      </c>
      <c r="F313">
        <v>26.3</v>
      </c>
      <c r="G313">
        <v>28.18</v>
      </c>
      <c r="H313">
        <v>32.840000000000003</v>
      </c>
      <c r="I313">
        <v>38.57</v>
      </c>
      <c r="J313">
        <v>41114</v>
      </c>
      <c r="K313">
        <v>46178</v>
      </c>
      <c r="L313">
        <v>54694</v>
      </c>
      <c r="M313">
        <v>58614</v>
      </c>
      <c r="N313">
        <v>68305</v>
      </c>
      <c r="O313">
        <v>80221</v>
      </c>
      <c r="P313" t="s">
        <v>1003</v>
      </c>
    </row>
    <row r="314" spans="1:16" x14ac:dyDescent="0.3">
      <c r="A314" t="s">
        <v>1005</v>
      </c>
      <c r="B314" t="s">
        <v>1004</v>
      </c>
      <c r="C314">
        <v>110</v>
      </c>
      <c r="D314">
        <v>17.399999999999999</v>
      </c>
      <c r="E314">
        <v>18.53</v>
      </c>
      <c r="F314">
        <v>24.17</v>
      </c>
      <c r="G314">
        <v>25.41</v>
      </c>
      <c r="H314">
        <v>29.88</v>
      </c>
      <c r="I314">
        <v>36.83</v>
      </c>
      <c r="J314">
        <v>36175</v>
      </c>
      <c r="K314">
        <v>38546</v>
      </c>
      <c r="L314">
        <v>50264</v>
      </c>
      <c r="M314">
        <v>52853</v>
      </c>
      <c r="N314">
        <v>62170</v>
      </c>
      <c r="O314">
        <v>76613</v>
      </c>
      <c r="P314" t="s">
        <v>1006</v>
      </c>
    </row>
    <row r="315" spans="1:16" x14ac:dyDescent="0.3">
      <c r="A315" t="s">
        <v>1008</v>
      </c>
      <c r="B315" t="s">
        <v>1007</v>
      </c>
      <c r="C315">
        <v>90</v>
      </c>
      <c r="D315">
        <v>20.65</v>
      </c>
      <c r="E315">
        <v>23.52</v>
      </c>
      <c r="F315">
        <v>25.07</v>
      </c>
      <c r="G315">
        <v>25.87</v>
      </c>
      <c r="H315">
        <v>29.07</v>
      </c>
      <c r="I315">
        <v>30.13</v>
      </c>
      <c r="J315">
        <v>42944</v>
      </c>
      <c r="K315">
        <v>48923</v>
      </c>
      <c r="L315">
        <v>52146</v>
      </c>
      <c r="M315">
        <v>53799</v>
      </c>
      <c r="N315">
        <v>60465</v>
      </c>
      <c r="O315">
        <v>62669</v>
      </c>
      <c r="P315" t="s">
        <v>1009</v>
      </c>
    </row>
    <row r="316" spans="1:16" x14ac:dyDescent="0.3">
      <c r="A316" t="s">
        <v>1011</v>
      </c>
      <c r="B316" t="s">
        <v>1010</v>
      </c>
      <c r="C316">
        <v>60</v>
      </c>
      <c r="D316">
        <v>15.13</v>
      </c>
      <c r="E316">
        <v>15.51</v>
      </c>
      <c r="F316">
        <v>18.149999999999999</v>
      </c>
      <c r="G316">
        <v>17.55</v>
      </c>
      <c r="H316">
        <v>18.690000000000001</v>
      </c>
      <c r="I316">
        <v>18.78</v>
      </c>
      <c r="J316">
        <v>31454</v>
      </c>
      <c r="K316">
        <v>32265</v>
      </c>
      <c r="L316">
        <v>37766</v>
      </c>
      <c r="M316">
        <v>36508</v>
      </c>
      <c r="N316">
        <v>38857</v>
      </c>
      <c r="O316">
        <v>39055</v>
      </c>
      <c r="P316" t="s">
        <v>1012</v>
      </c>
    </row>
    <row r="317" spans="1:16" x14ac:dyDescent="0.3">
      <c r="A317" t="s">
        <v>1014</v>
      </c>
      <c r="B317" t="s">
        <v>1013</v>
      </c>
      <c r="C317">
        <v>10</v>
      </c>
      <c r="D317">
        <v>15.27</v>
      </c>
      <c r="E317">
        <v>15.27</v>
      </c>
      <c r="F317">
        <v>18.98</v>
      </c>
      <c r="G317">
        <v>17.53</v>
      </c>
      <c r="H317">
        <v>18.98</v>
      </c>
      <c r="I317">
        <v>18.98</v>
      </c>
      <c r="J317">
        <v>31776</v>
      </c>
      <c r="K317">
        <v>31776</v>
      </c>
      <c r="L317">
        <v>39471</v>
      </c>
      <c r="M317">
        <v>36466</v>
      </c>
      <c r="N317">
        <v>39471</v>
      </c>
      <c r="O317">
        <v>39471</v>
      </c>
      <c r="P317" t="s">
        <v>1015</v>
      </c>
    </row>
    <row r="318" spans="1:16" x14ac:dyDescent="0.3">
      <c r="A318" t="s">
        <v>1017</v>
      </c>
      <c r="B318" t="s">
        <v>1016</v>
      </c>
      <c r="C318">
        <v>40</v>
      </c>
      <c r="D318">
        <v>24.5</v>
      </c>
      <c r="E318">
        <v>26.94</v>
      </c>
      <c r="F318">
        <v>31.47</v>
      </c>
      <c r="G318">
        <v>33.229999999999997</v>
      </c>
      <c r="H318">
        <v>37.15</v>
      </c>
      <c r="I318">
        <v>42.31</v>
      </c>
      <c r="J318">
        <v>50950</v>
      </c>
      <c r="K318">
        <v>56025</v>
      </c>
      <c r="L318">
        <v>65466</v>
      </c>
      <c r="M318">
        <v>69116</v>
      </c>
      <c r="N318">
        <v>77278</v>
      </c>
      <c r="O318">
        <v>88009</v>
      </c>
      <c r="P318" t="s">
        <v>1018</v>
      </c>
    </row>
    <row r="319" spans="1:16" x14ac:dyDescent="0.3">
      <c r="A319" t="s">
        <v>1020</v>
      </c>
      <c r="B319" t="s">
        <v>1019</v>
      </c>
      <c r="C319">
        <v>170</v>
      </c>
      <c r="D319">
        <v>20.34</v>
      </c>
      <c r="E319">
        <v>21.96</v>
      </c>
      <c r="F319">
        <v>23.36</v>
      </c>
      <c r="G319">
        <v>24</v>
      </c>
      <c r="H319">
        <v>25</v>
      </c>
      <c r="I319">
        <v>29.45</v>
      </c>
      <c r="J319">
        <v>42289</v>
      </c>
      <c r="K319">
        <v>45679</v>
      </c>
      <c r="L319">
        <v>48600</v>
      </c>
      <c r="M319">
        <v>49911</v>
      </c>
      <c r="N319">
        <v>51990</v>
      </c>
      <c r="O319">
        <v>61255</v>
      </c>
      <c r="P319" t="s">
        <v>1021</v>
      </c>
    </row>
    <row r="320" spans="1:16" x14ac:dyDescent="0.3">
      <c r="A320" t="s">
        <v>1023</v>
      </c>
      <c r="B320" t="s">
        <v>1022</v>
      </c>
      <c r="C320">
        <v>30</v>
      </c>
      <c r="D320">
        <v>22.41</v>
      </c>
      <c r="E320">
        <v>23.59</v>
      </c>
      <c r="F320">
        <v>25.36</v>
      </c>
      <c r="G320">
        <v>25.53</v>
      </c>
      <c r="H320">
        <v>27.74</v>
      </c>
      <c r="I320">
        <v>29.55</v>
      </c>
      <c r="J320">
        <v>46594</v>
      </c>
      <c r="K320">
        <v>49079</v>
      </c>
      <c r="L320">
        <v>52760</v>
      </c>
      <c r="M320">
        <v>53092</v>
      </c>
      <c r="N320">
        <v>57709</v>
      </c>
      <c r="O320">
        <v>61463</v>
      </c>
      <c r="P320" t="s">
        <v>1024</v>
      </c>
    </row>
    <row r="321" spans="1:16" x14ac:dyDescent="0.3">
      <c r="A321" t="s">
        <v>1026</v>
      </c>
      <c r="B321" t="s">
        <v>1025</v>
      </c>
      <c r="C321">
        <v>30</v>
      </c>
      <c r="D321">
        <v>23.14</v>
      </c>
      <c r="E321">
        <v>24.72</v>
      </c>
      <c r="F321">
        <v>27.61</v>
      </c>
      <c r="G321">
        <v>28.41</v>
      </c>
      <c r="H321">
        <v>33.47</v>
      </c>
      <c r="I321">
        <v>34.17</v>
      </c>
      <c r="J321">
        <v>48122</v>
      </c>
      <c r="K321">
        <v>51408</v>
      </c>
      <c r="L321">
        <v>57408</v>
      </c>
      <c r="M321">
        <v>59082</v>
      </c>
      <c r="N321">
        <v>69625</v>
      </c>
      <c r="O321">
        <v>71071</v>
      </c>
      <c r="P321" t="s">
        <v>1027</v>
      </c>
    </row>
    <row r="322" spans="1:16" x14ac:dyDescent="0.3">
      <c r="A322" t="s">
        <v>1029</v>
      </c>
      <c r="B322" t="s">
        <v>1028</v>
      </c>
      <c r="C322">
        <v>10</v>
      </c>
      <c r="D322">
        <v>16.64</v>
      </c>
      <c r="E322">
        <v>19.14</v>
      </c>
      <c r="F322">
        <v>22.39</v>
      </c>
      <c r="G322">
        <v>21.86</v>
      </c>
      <c r="H322">
        <v>24.57</v>
      </c>
      <c r="I322">
        <v>24.9</v>
      </c>
      <c r="J322">
        <v>34605</v>
      </c>
      <c r="K322">
        <v>39804</v>
      </c>
      <c r="L322">
        <v>46573</v>
      </c>
      <c r="M322">
        <v>45460</v>
      </c>
      <c r="N322">
        <v>51096</v>
      </c>
      <c r="O322">
        <v>51793</v>
      </c>
      <c r="P322" t="s">
        <v>1030</v>
      </c>
    </row>
    <row r="323" spans="1:16" x14ac:dyDescent="0.3">
      <c r="A323" t="s">
        <v>1032</v>
      </c>
      <c r="B323" t="s">
        <v>1031</v>
      </c>
      <c r="C323">
        <v>260</v>
      </c>
      <c r="D323">
        <v>26.31</v>
      </c>
      <c r="E323">
        <v>31.23</v>
      </c>
      <c r="F323">
        <v>39.31</v>
      </c>
      <c r="G323">
        <v>39.97</v>
      </c>
      <c r="H323">
        <v>48.07</v>
      </c>
      <c r="I323">
        <v>54.24</v>
      </c>
      <c r="J323">
        <v>54721</v>
      </c>
      <c r="K323">
        <v>64969</v>
      </c>
      <c r="L323">
        <v>81770</v>
      </c>
      <c r="M323">
        <v>83130</v>
      </c>
      <c r="N323">
        <v>99972</v>
      </c>
      <c r="O323">
        <v>112816</v>
      </c>
      <c r="P323" t="s">
        <v>1033</v>
      </c>
    </row>
    <row r="324" spans="1:16" x14ac:dyDescent="0.3">
      <c r="A324" t="s">
        <v>1035</v>
      </c>
      <c r="B324" t="s">
        <v>1034</v>
      </c>
      <c r="C324">
        <v>50</v>
      </c>
      <c r="D324">
        <v>17.52</v>
      </c>
      <c r="E324">
        <v>24.47</v>
      </c>
      <c r="F324">
        <v>25.77</v>
      </c>
      <c r="G324">
        <v>27.31</v>
      </c>
      <c r="H324">
        <v>31.35</v>
      </c>
      <c r="I324">
        <v>35.31</v>
      </c>
      <c r="J324">
        <v>36446</v>
      </c>
      <c r="K324">
        <v>50900</v>
      </c>
      <c r="L324">
        <v>53610</v>
      </c>
      <c r="M324">
        <v>56808</v>
      </c>
      <c r="N324">
        <v>65208</v>
      </c>
      <c r="O324">
        <v>73463</v>
      </c>
      <c r="P324" t="s">
        <v>1036</v>
      </c>
    </row>
    <row r="325" spans="1:16" x14ac:dyDescent="0.3">
      <c r="A325" t="s">
        <v>1038</v>
      </c>
      <c r="B325" t="s">
        <v>1037</v>
      </c>
      <c r="C325">
        <v>90</v>
      </c>
      <c r="D325">
        <v>18.940000000000001</v>
      </c>
      <c r="E325">
        <v>23.35</v>
      </c>
      <c r="F325">
        <v>27.36</v>
      </c>
      <c r="G325">
        <v>30.12</v>
      </c>
      <c r="H325">
        <v>40.6</v>
      </c>
      <c r="I325">
        <v>41.92</v>
      </c>
      <c r="J325">
        <v>39395</v>
      </c>
      <c r="K325">
        <v>48563</v>
      </c>
      <c r="L325">
        <v>56901</v>
      </c>
      <c r="M325">
        <v>62643</v>
      </c>
      <c r="N325">
        <v>84449</v>
      </c>
      <c r="O325">
        <v>87190</v>
      </c>
      <c r="P325" t="s">
        <v>1039</v>
      </c>
    </row>
    <row r="326" spans="1:16" x14ac:dyDescent="0.3">
      <c r="A326" t="s">
        <v>1041</v>
      </c>
      <c r="B326" t="s">
        <v>1040</v>
      </c>
      <c r="C326">
        <v>70</v>
      </c>
      <c r="D326">
        <v>21.73</v>
      </c>
      <c r="E326">
        <v>24.58</v>
      </c>
      <c r="F326">
        <v>29.74</v>
      </c>
      <c r="G326">
        <v>30.9</v>
      </c>
      <c r="H326">
        <v>30.75</v>
      </c>
      <c r="I326">
        <v>44.33</v>
      </c>
      <c r="J326">
        <v>45210</v>
      </c>
      <c r="K326">
        <v>51128</v>
      </c>
      <c r="L326">
        <v>61854</v>
      </c>
      <c r="M326">
        <v>64263</v>
      </c>
      <c r="N326">
        <v>63941</v>
      </c>
      <c r="O326">
        <v>92205</v>
      </c>
      <c r="P326" t="s">
        <v>1042</v>
      </c>
    </row>
    <row r="327" spans="1:16" x14ac:dyDescent="0.3">
      <c r="A327" t="s">
        <v>1044</v>
      </c>
      <c r="B327" t="s">
        <v>1043</v>
      </c>
      <c r="C327">
        <v>10</v>
      </c>
      <c r="D327">
        <v>33.81</v>
      </c>
      <c r="E327">
        <v>33.81</v>
      </c>
      <c r="F327">
        <v>43.93</v>
      </c>
      <c r="G327">
        <v>45.42</v>
      </c>
      <c r="H327">
        <v>62.01</v>
      </c>
      <c r="I327">
        <v>62.01</v>
      </c>
      <c r="J327">
        <v>70317</v>
      </c>
      <c r="K327">
        <v>70317</v>
      </c>
      <c r="L327">
        <v>91374</v>
      </c>
      <c r="M327">
        <v>94479</v>
      </c>
      <c r="N327">
        <v>128973</v>
      </c>
      <c r="O327">
        <v>128973</v>
      </c>
      <c r="P327" t="s">
        <v>1045</v>
      </c>
    </row>
    <row r="328" spans="1:16" x14ac:dyDescent="0.3">
      <c r="A328" t="s">
        <v>1047</v>
      </c>
      <c r="B328" t="s">
        <v>1046</v>
      </c>
      <c r="C328">
        <v>50</v>
      </c>
      <c r="D328">
        <v>22.46</v>
      </c>
      <c r="E328">
        <v>22.86</v>
      </c>
      <c r="F328">
        <v>25.75</v>
      </c>
      <c r="G328">
        <v>27.14</v>
      </c>
      <c r="H328">
        <v>29.33</v>
      </c>
      <c r="I328">
        <v>34.82</v>
      </c>
      <c r="J328">
        <v>46715</v>
      </c>
      <c r="K328">
        <v>47567</v>
      </c>
      <c r="L328">
        <v>53568</v>
      </c>
      <c r="M328">
        <v>56455</v>
      </c>
      <c r="N328">
        <v>61024</v>
      </c>
      <c r="O328">
        <v>72414</v>
      </c>
      <c r="P328" t="s">
        <v>1048</v>
      </c>
    </row>
    <row r="329" spans="1:16" x14ac:dyDescent="0.3">
      <c r="A329" t="s">
        <v>1050</v>
      </c>
      <c r="B329" t="s">
        <v>1049</v>
      </c>
      <c r="D329">
        <v>25.7</v>
      </c>
      <c r="E329">
        <v>35.01</v>
      </c>
      <c r="F329">
        <v>39.42</v>
      </c>
      <c r="G329">
        <v>36.619999999999997</v>
      </c>
      <c r="H329">
        <v>39.89</v>
      </c>
      <c r="I329">
        <v>42.73</v>
      </c>
      <c r="J329">
        <v>53454</v>
      </c>
      <c r="K329">
        <v>72830</v>
      </c>
      <c r="L329">
        <v>81977</v>
      </c>
      <c r="M329">
        <v>76173</v>
      </c>
      <c r="N329">
        <v>82974</v>
      </c>
      <c r="O329">
        <v>88872</v>
      </c>
      <c r="P329" t="s">
        <v>1051</v>
      </c>
    </row>
    <row r="330" spans="1:16" x14ac:dyDescent="0.3">
      <c r="A330" t="s">
        <v>1053</v>
      </c>
      <c r="B330" t="s">
        <v>1052</v>
      </c>
      <c r="C330">
        <v>150</v>
      </c>
      <c r="D330">
        <v>19.350000000000001</v>
      </c>
      <c r="E330">
        <v>23.26</v>
      </c>
      <c r="F330">
        <v>25.74</v>
      </c>
      <c r="G330">
        <v>28.33</v>
      </c>
      <c r="H330">
        <v>31.88</v>
      </c>
      <c r="I330">
        <v>40.299999999999997</v>
      </c>
      <c r="J330">
        <v>40257</v>
      </c>
      <c r="K330">
        <v>48377</v>
      </c>
      <c r="L330">
        <v>53548</v>
      </c>
      <c r="M330">
        <v>58916</v>
      </c>
      <c r="N330">
        <v>66309</v>
      </c>
      <c r="O330">
        <v>83815</v>
      </c>
      <c r="P330" t="s">
        <v>1054</v>
      </c>
    </row>
    <row r="331" spans="1:16" x14ac:dyDescent="0.3">
      <c r="A331" t="s">
        <v>1056</v>
      </c>
      <c r="B331" t="s">
        <v>1055</v>
      </c>
      <c r="C331">
        <v>380</v>
      </c>
      <c r="D331">
        <v>19.239999999999998</v>
      </c>
      <c r="E331">
        <v>21.85</v>
      </c>
      <c r="F331">
        <v>25.37</v>
      </c>
      <c r="G331">
        <v>27.18</v>
      </c>
      <c r="H331">
        <v>31.14</v>
      </c>
      <c r="I331">
        <v>38.51</v>
      </c>
      <c r="J331">
        <v>40028</v>
      </c>
      <c r="K331">
        <v>45438</v>
      </c>
      <c r="L331">
        <v>52758</v>
      </c>
      <c r="M331">
        <v>56548</v>
      </c>
      <c r="N331">
        <v>64782</v>
      </c>
      <c r="O331">
        <v>80108</v>
      </c>
      <c r="P331" t="s">
        <v>1057</v>
      </c>
    </row>
    <row r="332" spans="1:16" x14ac:dyDescent="0.3">
      <c r="A332" t="s">
        <v>1059</v>
      </c>
      <c r="B332" t="s">
        <v>1058</v>
      </c>
      <c r="C332">
        <v>190</v>
      </c>
      <c r="D332">
        <v>23.3</v>
      </c>
      <c r="E332">
        <v>28.21</v>
      </c>
      <c r="F332">
        <v>31.17</v>
      </c>
      <c r="G332">
        <v>31.45</v>
      </c>
      <c r="H332">
        <v>34.590000000000003</v>
      </c>
      <c r="I332">
        <v>41.04</v>
      </c>
      <c r="J332">
        <v>48470</v>
      </c>
      <c r="K332">
        <v>58677</v>
      </c>
      <c r="L332">
        <v>64834</v>
      </c>
      <c r="M332">
        <v>65416</v>
      </c>
      <c r="N332">
        <v>71926</v>
      </c>
      <c r="O332">
        <v>85352</v>
      </c>
      <c r="P332" t="s">
        <v>1060</v>
      </c>
    </row>
    <row r="333" spans="1:16" x14ac:dyDescent="0.3">
      <c r="A333" t="s">
        <v>1062</v>
      </c>
      <c r="B333" t="s">
        <v>1061</v>
      </c>
      <c r="C333">
        <v>30</v>
      </c>
      <c r="D333">
        <v>26.07</v>
      </c>
      <c r="E333">
        <v>26.07</v>
      </c>
      <c r="F333">
        <v>27.49</v>
      </c>
      <c r="G333">
        <v>31.11</v>
      </c>
      <c r="H333">
        <v>36.99</v>
      </c>
      <c r="I333">
        <v>41.22</v>
      </c>
      <c r="J333">
        <v>54233</v>
      </c>
      <c r="K333">
        <v>54233</v>
      </c>
      <c r="L333">
        <v>57171</v>
      </c>
      <c r="M333">
        <v>64710</v>
      </c>
      <c r="N333">
        <v>76931</v>
      </c>
      <c r="O333">
        <v>85747</v>
      </c>
      <c r="P333" t="s">
        <v>1063</v>
      </c>
    </row>
    <row r="334" spans="1:16" x14ac:dyDescent="0.3">
      <c r="A334" t="s">
        <v>1065</v>
      </c>
      <c r="B334" t="s">
        <v>1064</v>
      </c>
      <c r="C334">
        <v>150</v>
      </c>
      <c r="D334">
        <v>25.73</v>
      </c>
      <c r="E334">
        <v>29.23</v>
      </c>
      <c r="F334">
        <v>33.22</v>
      </c>
      <c r="G334">
        <v>35.24</v>
      </c>
      <c r="H334">
        <v>39.979999999999997</v>
      </c>
      <c r="I334">
        <v>51.69</v>
      </c>
      <c r="J334">
        <v>53516</v>
      </c>
      <c r="K334">
        <v>60806</v>
      </c>
      <c r="L334">
        <v>69081</v>
      </c>
      <c r="M334">
        <v>73297</v>
      </c>
      <c r="N334">
        <v>83140</v>
      </c>
      <c r="O334">
        <v>107521</v>
      </c>
      <c r="P334" t="s">
        <v>1066</v>
      </c>
    </row>
    <row r="335" spans="1:16" x14ac:dyDescent="0.3">
      <c r="A335" t="s">
        <v>1068</v>
      </c>
      <c r="B335" t="s">
        <v>1067</v>
      </c>
      <c r="C335">
        <v>20</v>
      </c>
      <c r="D335">
        <v>15.58</v>
      </c>
      <c r="E335">
        <v>19.29</v>
      </c>
      <c r="F335">
        <v>24.69</v>
      </c>
      <c r="G335">
        <v>22.78</v>
      </c>
      <c r="H335">
        <v>25.98</v>
      </c>
      <c r="I335">
        <v>30.22</v>
      </c>
      <c r="J335">
        <v>32396</v>
      </c>
      <c r="K335">
        <v>40122</v>
      </c>
      <c r="L335">
        <v>51367</v>
      </c>
      <c r="M335">
        <v>47380</v>
      </c>
      <c r="N335">
        <v>54046</v>
      </c>
      <c r="O335">
        <v>62841</v>
      </c>
      <c r="P335" t="s">
        <v>1069</v>
      </c>
    </row>
    <row r="336" spans="1:16" x14ac:dyDescent="0.3">
      <c r="A336" t="s">
        <v>1071</v>
      </c>
      <c r="B336" t="s">
        <v>1070</v>
      </c>
      <c r="C336">
        <v>60</v>
      </c>
      <c r="D336">
        <v>18.02</v>
      </c>
      <c r="E336">
        <v>20.059999999999999</v>
      </c>
      <c r="F336">
        <v>23.63</v>
      </c>
      <c r="G336">
        <v>24.66</v>
      </c>
      <c r="H336">
        <v>26.29</v>
      </c>
      <c r="I336">
        <v>34.700000000000003</v>
      </c>
      <c r="J336">
        <v>37464</v>
      </c>
      <c r="K336">
        <v>41731</v>
      </c>
      <c r="L336">
        <v>49155</v>
      </c>
      <c r="M336">
        <v>51294</v>
      </c>
      <c r="N336">
        <v>54690</v>
      </c>
      <c r="O336">
        <v>72175</v>
      </c>
      <c r="P336" t="s">
        <v>1072</v>
      </c>
    </row>
    <row r="337" spans="1:16" x14ac:dyDescent="0.3">
      <c r="A337" t="s">
        <v>1074</v>
      </c>
      <c r="B337" t="s">
        <v>1073</v>
      </c>
      <c r="C337">
        <v>30</v>
      </c>
      <c r="D337">
        <v>15.31</v>
      </c>
      <c r="E337">
        <v>17.14</v>
      </c>
      <c r="F337">
        <v>18.86</v>
      </c>
      <c r="G337">
        <v>19.82</v>
      </c>
      <c r="H337">
        <v>21.76</v>
      </c>
      <c r="I337">
        <v>26.9</v>
      </c>
      <c r="J337">
        <v>31836</v>
      </c>
      <c r="K337">
        <v>35657</v>
      </c>
      <c r="L337">
        <v>39208</v>
      </c>
      <c r="M337">
        <v>41233</v>
      </c>
      <c r="N337">
        <v>45272</v>
      </c>
      <c r="O337">
        <v>55956</v>
      </c>
      <c r="P337" t="s">
        <v>1075</v>
      </c>
    </row>
    <row r="338" spans="1:16" x14ac:dyDescent="0.3">
      <c r="A338" t="s">
        <v>1077</v>
      </c>
      <c r="B338" t="s">
        <v>1076</v>
      </c>
      <c r="C338">
        <v>30</v>
      </c>
      <c r="D338">
        <v>15.01</v>
      </c>
      <c r="E338">
        <v>15.01</v>
      </c>
      <c r="F338">
        <v>18.690000000000001</v>
      </c>
      <c r="G338">
        <v>22</v>
      </c>
      <c r="H338">
        <v>29.23</v>
      </c>
      <c r="I338">
        <v>33.68</v>
      </c>
      <c r="J338">
        <v>31223</v>
      </c>
      <c r="K338">
        <v>31223</v>
      </c>
      <c r="L338">
        <v>38876</v>
      </c>
      <c r="M338">
        <v>45770</v>
      </c>
      <c r="N338">
        <v>60795</v>
      </c>
      <c r="O338">
        <v>70068</v>
      </c>
      <c r="P338" t="s">
        <v>1078</v>
      </c>
    </row>
    <row r="339" spans="1:16" x14ac:dyDescent="0.3">
      <c r="A339" t="s">
        <v>1080</v>
      </c>
      <c r="B339" t="s">
        <v>1079</v>
      </c>
      <c r="C339">
        <v>80</v>
      </c>
      <c r="D339">
        <v>16.61</v>
      </c>
      <c r="E339">
        <v>17.649999999999999</v>
      </c>
      <c r="F339">
        <v>18</v>
      </c>
      <c r="G339">
        <v>18.61</v>
      </c>
      <c r="H339">
        <v>19.05</v>
      </c>
      <c r="I339">
        <v>22.2</v>
      </c>
      <c r="J339">
        <v>34556</v>
      </c>
      <c r="K339">
        <v>36716</v>
      </c>
      <c r="L339">
        <v>37464</v>
      </c>
      <c r="M339">
        <v>38689</v>
      </c>
      <c r="N339">
        <v>39623</v>
      </c>
      <c r="O339">
        <v>46186</v>
      </c>
      <c r="P339" t="s">
        <v>1081</v>
      </c>
    </row>
    <row r="340" spans="1:16" x14ac:dyDescent="0.3">
      <c r="A340" t="s">
        <v>1083</v>
      </c>
      <c r="B340" t="s">
        <v>1082</v>
      </c>
      <c r="C340">
        <v>260</v>
      </c>
      <c r="D340">
        <v>20.78</v>
      </c>
      <c r="E340">
        <v>24.72</v>
      </c>
      <c r="F340">
        <v>29.74</v>
      </c>
      <c r="G340">
        <v>29.39</v>
      </c>
      <c r="H340">
        <v>32.71</v>
      </c>
      <c r="I340">
        <v>39.049999999999997</v>
      </c>
      <c r="J340">
        <v>43206</v>
      </c>
      <c r="K340">
        <v>51419</v>
      </c>
      <c r="L340">
        <v>61844</v>
      </c>
      <c r="M340">
        <v>61127</v>
      </c>
      <c r="N340">
        <v>68022</v>
      </c>
      <c r="O340">
        <v>81219</v>
      </c>
      <c r="P340" t="s">
        <v>1084</v>
      </c>
    </row>
    <row r="341" spans="1:16" x14ac:dyDescent="0.3">
      <c r="A341" t="s">
        <v>1086</v>
      </c>
      <c r="B341" t="s">
        <v>1085</v>
      </c>
      <c r="D341">
        <v>16.88</v>
      </c>
      <c r="E341">
        <v>23.31</v>
      </c>
      <c r="F341">
        <v>23.31</v>
      </c>
      <c r="G341">
        <v>24.26</v>
      </c>
      <c r="H341">
        <v>28.08</v>
      </c>
      <c r="I341">
        <v>29.8</v>
      </c>
      <c r="J341">
        <v>35106</v>
      </c>
      <c r="K341">
        <v>48480</v>
      </c>
      <c r="L341">
        <v>48480</v>
      </c>
      <c r="M341">
        <v>50443</v>
      </c>
      <c r="N341">
        <v>58386</v>
      </c>
      <c r="O341">
        <v>61989</v>
      </c>
      <c r="P341" t="s">
        <v>1087</v>
      </c>
    </row>
    <row r="342" spans="1:16" x14ac:dyDescent="0.3">
      <c r="A342" t="s">
        <v>1089</v>
      </c>
      <c r="B342" t="s">
        <v>1088</v>
      </c>
      <c r="C342">
        <v>80</v>
      </c>
      <c r="D342">
        <v>24.61</v>
      </c>
      <c r="E342">
        <v>26.36</v>
      </c>
      <c r="F342">
        <v>32.159999999999997</v>
      </c>
      <c r="G342">
        <v>32.04</v>
      </c>
      <c r="H342">
        <v>37.21</v>
      </c>
      <c r="I342">
        <v>38.159999999999997</v>
      </c>
      <c r="J342">
        <v>51180</v>
      </c>
      <c r="K342">
        <v>54845</v>
      </c>
      <c r="L342">
        <v>66890</v>
      </c>
      <c r="M342">
        <v>66651</v>
      </c>
      <c r="N342">
        <v>77409</v>
      </c>
      <c r="O342">
        <v>79371</v>
      </c>
      <c r="P342" t="s">
        <v>1090</v>
      </c>
    </row>
    <row r="343" spans="1:16" x14ac:dyDescent="0.3">
      <c r="A343" t="s">
        <v>1092</v>
      </c>
      <c r="B343" t="s">
        <v>1091</v>
      </c>
      <c r="C343">
        <v>10</v>
      </c>
      <c r="D343">
        <v>15.7</v>
      </c>
      <c r="E343">
        <v>15.7</v>
      </c>
      <c r="F343">
        <v>24.63</v>
      </c>
      <c r="G343">
        <v>22.7</v>
      </c>
      <c r="H343">
        <v>30.61</v>
      </c>
      <c r="I343">
        <v>30.61</v>
      </c>
      <c r="J343">
        <v>32656</v>
      </c>
      <c r="K343">
        <v>32656</v>
      </c>
      <c r="L343">
        <v>51222</v>
      </c>
      <c r="M343">
        <v>47214</v>
      </c>
      <c r="N343">
        <v>63671</v>
      </c>
      <c r="O343">
        <v>63682</v>
      </c>
      <c r="P343" t="s">
        <v>1093</v>
      </c>
    </row>
    <row r="344" spans="1:16" x14ac:dyDescent="0.3">
      <c r="A344" t="s">
        <v>1095</v>
      </c>
      <c r="B344" t="s">
        <v>1094</v>
      </c>
      <c r="C344">
        <v>20</v>
      </c>
      <c r="D344">
        <v>25.07</v>
      </c>
      <c r="E344">
        <v>27.47</v>
      </c>
      <c r="F344">
        <v>29.4</v>
      </c>
      <c r="G344">
        <v>29.97</v>
      </c>
      <c r="H344">
        <v>30.63</v>
      </c>
      <c r="I344">
        <v>34.450000000000003</v>
      </c>
      <c r="J344">
        <v>52125</v>
      </c>
      <c r="K344">
        <v>57161</v>
      </c>
      <c r="L344">
        <v>61148</v>
      </c>
      <c r="M344">
        <v>62322</v>
      </c>
      <c r="N344">
        <v>63713</v>
      </c>
      <c r="O344">
        <v>71656</v>
      </c>
      <c r="P344" t="s">
        <v>1096</v>
      </c>
    </row>
    <row r="345" spans="1:16" x14ac:dyDescent="0.3">
      <c r="A345" t="s">
        <v>1098</v>
      </c>
      <c r="B345" t="s">
        <v>1097</v>
      </c>
      <c r="C345">
        <v>170</v>
      </c>
      <c r="D345">
        <v>23.86</v>
      </c>
      <c r="E345">
        <v>31.31</v>
      </c>
      <c r="F345">
        <v>41.98</v>
      </c>
      <c r="G345">
        <v>39.909999999999997</v>
      </c>
      <c r="H345">
        <v>48.14</v>
      </c>
      <c r="I345">
        <v>49.66</v>
      </c>
      <c r="J345">
        <v>49633</v>
      </c>
      <c r="K345">
        <v>65104</v>
      </c>
      <c r="L345">
        <v>87304</v>
      </c>
      <c r="M345">
        <v>83005</v>
      </c>
      <c r="N345">
        <v>100138</v>
      </c>
      <c r="O345">
        <v>103305</v>
      </c>
      <c r="P345" t="s">
        <v>1099</v>
      </c>
    </row>
    <row r="346" spans="1:16" x14ac:dyDescent="0.3">
      <c r="A346" t="s">
        <v>1101</v>
      </c>
      <c r="B346" t="s">
        <v>1100</v>
      </c>
      <c r="C346">
        <v>70</v>
      </c>
      <c r="D346">
        <v>19.75</v>
      </c>
      <c r="E346">
        <v>21.01</v>
      </c>
      <c r="F346">
        <v>25.92</v>
      </c>
      <c r="G346">
        <v>26.18</v>
      </c>
      <c r="H346">
        <v>29.66</v>
      </c>
      <c r="I346">
        <v>32.75</v>
      </c>
      <c r="J346">
        <v>41087</v>
      </c>
      <c r="K346">
        <v>43704</v>
      </c>
      <c r="L346">
        <v>53901</v>
      </c>
      <c r="M346">
        <v>54440</v>
      </c>
      <c r="N346">
        <v>61678</v>
      </c>
      <c r="O346">
        <v>68126</v>
      </c>
      <c r="P346" t="s">
        <v>1102</v>
      </c>
    </row>
    <row r="347" spans="1:16" x14ac:dyDescent="0.3">
      <c r="A347" t="s">
        <v>1104</v>
      </c>
      <c r="B347" t="s">
        <v>1103</v>
      </c>
      <c r="C347">
        <v>20</v>
      </c>
      <c r="D347">
        <v>26.99</v>
      </c>
      <c r="E347">
        <v>28.06</v>
      </c>
      <c r="F347">
        <v>36.090000000000003</v>
      </c>
      <c r="G347">
        <v>37.54</v>
      </c>
      <c r="H347">
        <v>48.54</v>
      </c>
      <c r="I347">
        <v>51.48</v>
      </c>
      <c r="J347">
        <v>56143</v>
      </c>
      <c r="K347">
        <v>58355</v>
      </c>
      <c r="L347">
        <v>75072</v>
      </c>
      <c r="M347">
        <v>78084</v>
      </c>
      <c r="N347">
        <v>100958</v>
      </c>
      <c r="O347">
        <v>107085</v>
      </c>
      <c r="P347" t="s">
        <v>1105</v>
      </c>
    </row>
    <row r="348" spans="1:16" x14ac:dyDescent="0.3">
      <c r="A348" t="s">
        <v>1107</v>
      </c>
      <c r="B348" t="s">
        <v>1106</v>
      </c>
      <c r="C348">
        <v>540</v>
      </c>
      <c r="D348">
        <v>17.93</v>
      </c>
      <c r="E348">
        <v>19.57</v>
      </c>
      <c r="F348">
        <v>22.68</v>
      </c>
      <c r="G348">
        <v>23.44</v>
      </c>
      <c r="H348">
        <v>26.34</v>
      </c>
      <c r="I348">
        <v>30.01</v>
      </c>
      <c r="J348">
        <v>37297</v>
      </c>
      <c r="K348">
        <v>40724</v>
      </c>
      <c r="L348">
        <v>47162</v>
      </c>
      <c r="M348">
        <v>48740</v>
      </c>
      <c r="N348">
        <v>54804</v>
      </c>
      <c r="O348">
        <v>62425</v>
      </c>
      <c r="P348" t="s">
        <v>1108</v>
      </c>
    </row>
    <row r="349" spans="1:16" x14ac:dyDescent="0.3">
      <c r="A349" t="s">
        <v>1110</v>
      </c>
      <c r="B349" t="s">
        <v>1109</v>
      </c>
      <c r="C349">
        <v>90</v>
      </c>
      <c r="D349">
        <v>19.559999999999999</v>
      </c>
      <c r="E349">
        <v>21.87</v>
      </c>
      <c r="F349">
        <v>28.55</v>
      </c>
      <c r="G349">
        <v>29.27</v>
      </c>
      <c r="H349">
        <v>37.82</v>
      </c>
      <c r="I349">
        <v>40.270000000000003</v>
      </c>
      <c r="J349">
        <v>40693</v>
      </c>
      <c r="K349">
        <v>45480</v>
      </c>
      <c r="L349">
        <v>59393</v>
      </c>
      <c r="M349">
        <v>60878</v>
      </c>
      <c r="N349">
        <v>78655</v>
      </c>
      <c r="O349">
        <v>83753</v>
      </c>
      <c r="P349" t="s">
        <v>1111</v>
      </c>
    </row>
    <row r="350" spans="1:16" x14ac:dyDescent="0.3">
      <c r="A350" t="s">
        <v>1113</v>
      </c>
      <c r="B350" t="s">
        <v>1112</v>
      </c>
      <c r="C350">
        <v>170</v>
      </c>
      <c r="D350">
        <v>25.48</v>
      </c>
      <c r="E350">
        <v>30.19</v>
      </c>
      <c r="F350">
        <v>36.25</v>
      </c>
      <c r="G350">
        <v>39.01</v>
      </c>
      <c r="H350">
        <v>41.01</v>
      </c>
      <c r="I350">
        <v>52.81</v>
      </c>
      <c r="J350">
        <v>52983</v>
      </c>
      <c r="K350">
        <v>62783</v>
      </c>
      <c r="L350">
        <v>75398</v>
      </c>
      <c r="M350">
        <v>81141</v>
      </c>
      <c r="N350">
        <v>85291</v>
      </c>
      <c r="O350">
        <v>109837</v>
      </c>
      <c r="P350" t="s">
        <v>1114</v>
      </c>
    </row>
    <row r="351" spans="1:16" x14ac:dyDescent="0.3">
      <c r="A351" t="s">
        <v>1116</v>
      </c>
      <c r="B351" t="s">
        <v>1115</v>
      </c>
      <c r="C351">
        <v>90</v>
      </c>
      <c r="D351">
        <v>17.77</v>
      </c>
      <c r="E351">
        <v>19.34</v>
      </c>
      <c r="F351">
        <v>19.64</v>
      </c>
      <c r="G351">
        <v>19.98</v>
      </c>
      <c r="H351">
        <v>20.190000000000001</v>
      </c>
      <c r="I351">
        <v>22.16</v>
      </c>
      <c r="J351">
        <v>36954</v>
      </c>
      <c r="K351">
        <v>40213</v>
      </c>
      <c r="L351">
        <v>40855</v>
      </c>
      <c r="M351">
        <v>41569</v>
      </c>
      <c r="N351">
        <v>42004</v>
      </c>
      <c r="O351">
        <v>46081</v>
      </c>
    </row>
    <row r="352" spans="1:16" x14ac:dyDescent="0.3">
      <c r="A352" t="s">
        <v>1118</v>
      </c>
      <c r="B352" t="s">
        <v>1117</v>
      </c>
      <c r="C352">
        <v>240</v>
      </c>
      <c r="D352">
        <v>11.59</v>
      </c>
      <c r="E352">
        <v>15.53</v>
      </c>
      <c r="F352">
        <v>17.37</v>
      </c>
      <c r="G352">
        <v>17.66</v>
      </c>
      <c r="H352">
        <v>19.170000000000002</v>
      </c>
      <c r="I352">
        <v>23.57</v>
      </c>
      <c r="J352">
        <v>24112</v>
      </c>
      <c r="K352">
        <v>32307</v>
      </c>
      <c r="L352">
        <v>36126</v>
      </c>
      <c r="M352">
        <v>36747</v>
      </c>
      <c r="N352">
        <v>39872</v>
      </c>
      <c r="O352">
        <v>49030</v>
      </c>
    </row>
    <row r="353" spans="1:16" x14ac:dyDescent="0.3">
      <c r="A353" t="s">
        <v>1120</v>
      </c>
      <c r="B353" t="s">
        <v>1119</v>
      </c>
      <c r="C353">
        <v>60</v>
      </c>
      <c r="D353">
        <v>15.46</v>
      </c>
      <c r="E353">
        <v>15.78</v>
      </c>
      <c r="F353">
        <v>18.16</v>
      </c>
      <c r="G353">
        <v>17.829999999999998</v>
      </c>
      <c r="H353">
        <v>19.170000000000002</v>
      </c>
      <c r="I353">
        <v>19.39</v>
      </c>
      <c r="J353">
        <v>32152</v>
      </c>
      <c r="K353">
        <v>32835</v>
      </c>
      <c r="L353">
        <v>37771</v>
      </c>
      <c r="M353">
        <v>37099</v>
      </c>
      <c r="N353">
        <v>39862</v>
      </c>
      <c r="O353">
        <v>40327</v>
      </c>
      <c r="P353" t="s">
        <v>1121</v>
      </c>
    </row>
    <row r="354" spans="1:16" x14ac:dyDescent="0.3">
      <c r="A354" t="s">
        <v>1123</v>
      </c>
      <c r="B354" t="s">
        <v>1122</v>
      </c>
      <c r="C354">
        <v>90</v>
      </c>
      <c r="D354">
        <v>16.309999999999999</v>
      </c>
      <c r="E354">
        <v>17.12</v>
      </c>
      <c r="F354">
        <v>18.43</v>
      </c>
      <c r="G354">
        <v>20.58</v>
      </c>
      <c r="H354">
        <v>24.07</v>
      </c>
      <c r="I354">
        <v>26.91</v>
      </c>
      <c r="J354">
        <v>33932</v>
      </c>
      <c r="K354">
        <v>35608</v>
      </c>
      <c r="L354">
        <v>38330</v>
      </c>
      <c r="M354">
        <v>42801</v>
      </c>
      <c r="N354">
        <v>50065</v>
      </c>
      <c r="O354">
        <v>55964</v>
      </c>
      <c r="P354" t="s">
        <v>1124</v>
      </c>
    </row>
    <row r="355" spans="1:16" x14ac:dyDescent="0.3">
      <c r="A355" t="s">
        <v>1126</v>
      </c>
      <c r="B355" t="s">
        <v>1125</v>
      </c>
      <c r="C355">
        <v>40</v>
      </c>
      <c r="D355">
        <v>17</v>
      </c>
      <c r="E355">
        <v>18.89</v>
      </c>
      <c r="F355">
        <v>20.25</v>
      </c>
      <c r="G355">
        <v>20.61</v>
      </c>
      <c r="H355">
        <v>23.1</v>
      </c>
      <c r="I355">
        <v>24.43</v>
      </c>
      <c r="J355">
        <v>35360</v>
      </c>
      <c r="K355">
        <v>39272</v>
      </c>
      <c r="L355">
        <v>42128</v>
      </c>
      <c r="M355">
        <v>42873</v>
      </c>
      <c r="N355">
        <v>48037</v>
      </c>
      <c r="O355">
        <v>50810</v>
      </c>
      <c r="P355" t="s">
        <v>1127</v>
      </c>
    </row>
    <row r="356" spans="1:16" x14ac:dyDescent="0.3">
      <c r="A356" t="s">
        <v>1129</v>
      </c>
      <c r="B356" t="s">
        <v>1128</v>
      </c>
      <c r="C356">
        <v>40</v>
      </c>
      <c r="D356">
        <v>19.8</v>
      </c>
      <c r="E356">
        <v>20.12</v>
      </c>
      <c r="F356">
        <v>27.45</v>
      </c>
      <c r="G356">
        <v>26.43</v>
      </c>
      <c r="H356">
        <v>28.98</v>
      </c>
      <c r="I356">
        <v>34.35</v>
      </c>
      <c r="J356">
        <v>41176</v>
      </c>
      <c r="K356">
        <v>41838</v>
      </c>
      <c r="L356">
        <v>57102</v>
      </c>
      <c r="M356">
        <v>54980</v>
      </c>
      <c r="N356">
        <v>60258</v>
      </c>
      <c r="O356">
        <v>71424</v>
      </c>
      <c r="P356" t="s">
        <v>1130</v>
      </c>
    </row>
    <row r="357" spans="1:16" x14ac:dyDescent="0.3">
      <c r="A357" t="s">
        <v>1132</v>
      </c>
      <c r="B357" t="s">
        <v>1131</v>
      </c>
      <c r="C357">
        <v>170</v>
      </c>
      <c r="D357">
        <v>18.440000000000001</v>
      </c>
      <c r="E357">
        <v>21.89</v>
      </c>
      <c r="F357">
        <v>24.02</v>
      </c>
      <c r="G357">
        <v>25.26</v>
      </c>
      <c r="H357">
        <v>28.9</v>
      </c>
      <c r="I357">
        <v>33.54</v>
      </c>
      <c r="J357">
        <v>38361</v>
      </c>
      <c r="K357">
        <v>45522</v>
      </c>
      <c r="L357">
        <v>49951</v>
      </c>
      <c r="M357">
        <v>52549</v>
      </c>
      <c r="N357">
        <v>60113</v>
      </c>
      <c r="O357">
        <v>69747</v>
      </c>
      <c r="P357" t="s">
        <v>1133</v>
      </c>
    </row>
    <row r="358" spans="1:16" x14ac:dyDescent="0.3">
      <c r="A358" t="s">
        <v>1135</v>
      </c>
      <c r="B358" t="s">
        <v>1134</v>
      </c>
      <c r="C358">
        <v>50</v>
      </c>
      <c r="D358">
        <v>16.73</v>
      </c>
      <c r="E358">
        <v>17.100000000000001</v>
      </c>
      <c r="F358">
        <v>22.24</v>
      </c>
      <c r="G358">
        <v>20.83</v>
      </c>
      <c r="H358">
        <v>23.37</v>
      </c>
      <c r="I358">
        <v>27.47</v>
      </c>
      <c r="J358">
        <v>34812</v>
      </c>
      <c r="K358">
        <v>35557</v>
      </c>
      <c r="L358">
        <v>46257</v>
      </c>
      <c r="M358">
        <v>43318</v>
      </c>
      <c r="N358">
        <v>48596</v>
      </c>
      <c r="O358">
        <v>57154</v>
      </c>
      <c r="P358" t="s">
        <v>1136</v>
      </c>
    </row>
    <row r="359" spans="1:16" x14ac:dyDescent="0.3">
      <c r="A359" t="s">
        <v>1138</v>
      </c>
      <c r="B359" t="s">
        <v>1137</v>
      </c>
      <c r="C359">
        <v>180</v>
      </c>
      <c r="D359">
        <v>13.99</v>
      </c>
      <c r="E359">
        <v>14.61</v>
      </c>
      <c r="F359">
        <v>14.88</v>
      </c>
      <c r="G359">
        <v>15.61</v>
      </c>
      <c r="H359">
        <v>16.690000000000001</v>
      </c>
      <c r="I359">
        <v>17.809999999999999</v>
      </c>
      <c r="J359">
        <v>29110</v>
      </c>
      <c r="K359">
        <v>30393</v>
      </c>
      <c r="L359">
        <v>30952</v>
      </c>
      <c r="M359">
        <v>32452</v>
      </c>
      <c r="N359">
        <v>34729</v>
      </c>
      <c r="O359">
        <v>37037</v>
      </c>
      <c r="P359" t="s">
        <v>1139</v>
      </c>
    </row>
    <row r="360" spans="1:16" x14ac:dyDescent="0.3">
      <c r="A360" t="s">
        <v>1141</v>
      </c>
      <c r="B360" t="s">
        <v>1140</v>
      </c>
      <c r="C360">
        <v>20</v>
      </c>
      <c r="D360">
        <v>14.25</v>
      </c>
      <c r="E360">
        <v>16.760000000000002</v>
      </c>
      <c r="F360">
        <v>18.440000000000001</v>
      </c>
      <c r="G360">
        <v>18.399999999999999</v>
      </c>
      <c r="H360">
        <v>19.579999999999998</v>
      </c>
      <c r="I360">
        <v>22.68</v>
      </c>
      <c r="J360">
        <v>29638</v>
      </c>
      <c r="K360">
        <v>34863</v>
      </c>
      <c r="L360">
        <v>38351</v>
      </c>
      <c r="M360">
        <v>38268</v>
      </c>
      <c r="N360">
        <v>40721</v>
      </c>
      <c r="O360">
        <v>47168</v>
      </c>
      <c r="P360" t="s">
        <v>1142</v>
      </c>
    </row>
    <row r="361" spans="1:16" x14ac:dyDescent="0.3">
      <c r="A361" t="s">
        <v>1144</v>
      </c>
      <c r="B361" t="s">
        <v>1143</v>
      </c>
      <c r="C361">
        <v>150</v>
      </c>
      <c r="D361">
        <v>15.06</v>
      </c>
      <c r="E361">
        <v>15.06</v>
      </c>
      <c r="F361">
        <v>18.28</v>
      </c>
      <c r="G361">
        <v>18.36</v>
      </c>
      <c r="H361">
        <v>19.940000000000001</v>
      </c>
      <c r="I361">
        <v>23.27</v>
      </c>
      <c r="J361">
        <v>31324</v>
      </c>
      <c r="K361">
        <v>31324</v>
      </c>
      <c r="L361">
        <v>38009</v>
      </c>
      <c r="M361">
        <v>38185</v>
      </c>
      <c r="N361">
        <v>41486</v>
      </c>
      <c r="O361">
        <v>48399</v>
      </c>
      <c r="P361" t="s">
        <v>1145</v>
      </c>
    </row>
    <row r="362" spans="1:16" x14ac:dyDescent="0.3">
      <c r="A362" t="s">
        <v>1147</v>
      </c>
      <c r="B362" t="s">
        <v>1146</v>
      </c>
      <c r="C362">
        <v>100</v>
      </c>
      <c r="D362">
        <v>23.12</v>
      </c>
      <c r="E362">
        <v>24.88</v>
      </c>
      <c r="F362">
        <v>24.88</v>
      </c>
      <c r="G362">
        <v>27.08</v>
      </c>
      <c r="H362">
        <v>31.41</v>
      </c>
      <c r="I362">
        <v>33.770000000000003</v>
      </c>
      <c r="J362">
        <v>48088</v>
      </c>
      <c r="K362">
        <v>51741</v>
      </c>
      <c r="L362">
        <v>51741</v>
      </c>
      <c r="M362">
        <v>56315</v>
      </c>
      <c r="N362">
        <v>65329</v>
      </c>
      <c r="O362">
        <v>70223</v>
      </c>
      <c r="P362" t="s">
        <v>1148</v>
      </c>
    </row>
    <row r="363" spans="1:16" x14ac:dyDescent="0.3">
      <c r="A363" t="s">
        <v>1150</v>
      </c>
      <c r="B363" t="s">
        <v>1149</v>
      </c>
      <c r="C363">
        <v>40</v>
      </c>
      <c r="D363">
        <v>22.6</v>
      </c>
      <c r="E363">
        <v>29.4</v>
      </c>
      <c r="F363">
        <v>32.67</v>
      </c>
      <c r="G363">
        <v>32.43</v>
      </c>
      <c r="H363">
        <v>39.04</v>
      </c>
      <c r="I363">
        <v>39.04</v>
      </c>
      <c r="J363">
        <v>47002</v>
      </c>
      <c r="K363">
        <v>61148</v>
      </c>
      <c r="L363">
        <v>67947</v>
      </c>
      <c r="M363">
        <v>67460</v>
      </c>
      <c r="N363">
        <v>81213</v>
      </c>
      <c r="O363">
        <v>81213</v>
      </c>
      <c r="P363" t="s">
        <v>1151</v>
      </c>
    </row>
    <row r="364" spans="1:16" x14ac:dyDescent="0.3">
      <c r="A364" t="s">
        <v>1153</v>
      </c>
      <c r="B364" t="s">
        <v>1152</v>
      </c>
      <c r="C364">
        <v>40</v>
      </c>
      <c r="D364">
        <v>15.23</v>
      </c>
      <c r="E364">
        <v>19.25</v>
      </c>
      <c r="F364">
        <v>19.84</v>
      </c>
      <c r="G364">
        <v>20.91</v>
      </c>
      <c r="H364">
        <v>24.11</v>
      </c>
      <c r="I364">
        <v>25.06</v>
      </c>
      <c r="J364">
        <v>31686</v>
      </c>
      <c r="K364">
        <v>40038</v>
      </c>
      <c r="L364">
        <v>41269</v>
      </c>
      <c r="M364">
        <v>43494</v>
      </c>
      <c r="N364">
        <v>50158</v>
      </c>
      <c r="O364">
        <v>52135</v>
      </c>
      <c r="P364" t="s">
        <v>1154</v>
      </c>
    </row>
    <row r="365" spans="1:16" x14ac:dyDescent="0.3">
      <c r="A365" t="s">
        <v>1156</v>
      </c>
      <c r="B365" t="s">
        <v>1155</v>
      </c>
      <c r="C365">
        <v>10</v>
      </c>
      <c r="D365">
        <v>29.44</v>
      </c>
      <c r="E365">
        <v>30.98</v>
      </c>
      <c r="F365">
        <v>34.56</v>
      </c>
      <c r="G365">
        <v>33.340000000000003</v>
      </c>
      <c r="H365">
        <v>34.56</v>
      </c>
      <c r="I365">
        <v>35.880000000000003</v>
      </c>
      <c r="J365">
        <v>61231</v>
      </c>
      <c r="K365">
        <v>64449</v>
      </c>
      <c r="L365">
        <v>71890</v>
      </c>
      <c r="M365">
        <v>69344</v>
      </c>
      <c r="N365">
        <v>71890</v>
      </c>
      <c r="O365">
        <v>74622</v>
      </c>
      <c r="P365" t="s">
        <v>1157</v>
      </c>
    </row>
    <row r="366" spans="1:16" x14ac:dyDescent="0.3">
      <c r="A366" t="s">
        <v>1159</v>
      </c>
      <c r="B366" t="s">
        <v>1158</v>
      </c>
      <c r="C366">
        <v>40</v>
      </c>
      <c r="D366">
        <v>14.43</v>
      </c>
      <c r="E366">
        <v>14.43</v>
      </c>
      <c r="F366">
        <v>14.43</v>
      </c>
      <c r="G366">
        <v>17.18</v>
      </c>
      <c r="H366">
        <v>18.559999999999999</v>
      </c>
      <c r="I366">
        <v>26.76</v>
      </c>
      <c r="J366">
        <v>30010</v>
      </c>
      <c r="K366">
        <v>30010</v>
      </c>
      <c r="L366">
        <v>30010</v>
      </c>
      <c r="M366">
        <v>35743</v>
      </c>
      <c r="N366">
        <v>38609</v>
      </c>
      <c r="O366">
        <v>55663</v>
      </c>
      <c r="P366" t="s">
        <v>1160</v>
      </c>
    </row>
    <row r="367" spans="1:16" x14ac:dyDescent="0.3">
      <c r="A367" t="s">
        <v>1162</v>
      </c>
      <c r="B367" t="s">
        <v>1161</v>
      </c>
      <c r="C367">
        <v>120</v>
      </c>
      <c r="D367">
        <v>15.52</v>
      </c>
      <c r="E367">
        <v>18.079999999999998</v>
      </c>
      <c r="F367">
        <v>23.6</v>
      </c>
      <c r="G367">
        <v>23</v>
      </c>
      <c r="H367">
        <v>28.98</v>
      </c>
      <c r="I367">
        <v>29.9</v>
      </c>
      <c r="J367">
        <v>32297</v>
      </c>
      <c r="K367">
        <v>37616</v>
      </c>
      <c r="L367">
        <v>49092</v>
      </c>
      <c r="M367">
        <v>47840</v>
      </c>
      <c r="N367">
        <v>60258</v>
      </c>
      <c r="O367">
        <v>62173</v>
      </c>
      <c r="P367" t="s">
        <v>1163</v>
      </c>
    </row>
    <row r="368" spans="1:16" x14ac:dyDescent="0.3">
      <c r="A368" t="s">
        <v>1165</v>
      </c>
      <c r="B368" t="s">
        <v>1164</v>
      </c>
      <c r="C368">
        <v>80</v>
      </c>
      <c r="D368">
        <v>18.79</v>
      </c>
      <c r="E368">
        <v>19.21</v>
      </c>
      <c r="F368">
        <v>24.08</v>
      </c>
      <c r="G368">
        <v>25.22</v>
      </c>
      <c r="H368">
        <v>30.49</v>
      </c>
      <c r="I368">
        <v>36.520000000000003</v>
      </c>
      <c r="J368">
        <v>39096</v>
      </c>
      <c r="K368">
        <v>39955</v>
      </c>
      <c r="L368">
        <v>50086</v>
      </c>
      <c r="M368">
        <v>52445</v>
      </c>
      <c r="N368">
        <v>63425</v>
      </c>
      <c r="O368">
        <v>75967</v>
      </c>
      <c r="P368" t="s">
        <v>1166</v>
      </c>
    </row>
    <row r="369" spans="1:16" x14ac:dyDescent="0.3">
      <c r="A369" t="s">
        <v>1168</v>
      </c>
      <c r="B369" t="s">
        <v>1167</v>
      </c>
      <c r="C369">
        <v>50</v>
      </c>
      <c r="D369">
        <v>15.17</v>
      </c>
      <c r="E369">
        <v>18.440000000000001</v>
      </c>
      <c r="F369">
        <v>23.15</v>
      </c>
      <c r="G369">
        <v>22.47</v>
      </c>
      <c r="H369">
        <v>25.18</v>
      </c>
      <c r="I369">
        <v>28.39</v>
      </c>
      <c r="J369">
        <v>31552</v>
      </c>
      <c r="K369">
        <v>38361</v>
      </c>
      <c r="L369">
        <v>48151</v>
      </c>
      <c r="M369">
        <v>46733</v>
      </c>
      <c r="N369">
        <v>52362</v>
      </c>
      <c r="O369">
        <v>59047</v>
      </c>
      <c r="P369" t="s">
        <v>1169</v>
      </c>
    </row>
    <row r="370" spans="1:16" x14ac:dyDescent="0.3">
      <c r="A370" t="s">
        <v>1171</v>
      </c>
      <c r="B370" t="s">
        <v>1170</v>
      </c>
      <c r="C370">
        <v>20</v>
      </c>
      <c r="D370">
        <v>14.65</v>
      </c>
      <c r="E370">
        <v>15.65</v>
      </c>
      <c r="F370">
        <v>17.12</v>
      </c>
      <c r="G370">
        <v>17.27</v>
      </c>
      <c r="H370">
        <v>19.04</v>
      </c>
      <c r="I370">
        <v>20.16</v>
      </c>
      <c r="J370">
        <v>30465</v>
      </c>
      <c r="K370">
        <v>32545</v>
      </c>
      <c r="L370">
        <v>35608</v>
      </c>
      <c r="M370">
        <v>35919</v>
      </c>
      <c r="N370">
        <v>39603</v>
      </c>
      <c r="O370">
        <v>41931</v>
      </c>
      <c r="P370" t="s">
        <v>1172</v>
      </c>
    </row>
    <row r="371" spans="1:16" x14ac:dyDescent="0.3">
      <c r="A371" t="s">
        <v>1174</v>
      </c>
      <c r="B371" t="s">
        <v>1173</v>
      </c>
      <c r="C371">
        <v>70</v>
      </c>
      <c r="D371">
        <v>15.79</v>
      </c>
      <c r="E371">
        <v>18.489999999999998</v>
      </c>
      <c r="F371">
        <v>23.2</v>
      </c>
      <c r="G371">
        <v>23.63</v>
      </c>
      <c r="H371">
        <v>27.27</v>
      </c>
      <c r="I371">
        <v>28.6</v>
      </c>
      <c r="J371">
        <v>32845</v>
      </c>
      <c r="K371">
        <v>38454</v>
      </c>
      <c r="L371">
        <v>48264</v>
      </c>
      <c r="M371">
        <v>49134</v>
      </c>
      <c r="N371">
        <v>56709</v>
      </c>
      <c r="O371">
        <v>59492</v>
      </c>
      <c r="P371" t="s">
        <v>1175</v>
      </c>
    </row>
    <row r="372" spans="1:16" x14ac:dyDescent="0.3">
      <c r="A372" t="s">
        <v>1177</v>
      </c>
      <c r="B372" t="s">
        <v>1176</v>
      </c>
      <c r="C372">
        <v>110</v>
      </c>
      <c r="D372">
        <v>19.649999999999999</v>
      </c>
      <c r="E372">
        <v>22.77</v>
      </c>
      <c r="F372">
        <v>25.25</v>
      </c>
      <c r="G372">
        <v>26.26</v>
      </c>
      <c r="H372">
        <v>28.93</v>
      </c>
      <c r="I372">
        <v>32.69</v>
      </c>
      <c r="J372">
        <v>40876</v>
      </c>
      <c r="K372">
        <v>47354</v>
      </c>
      <c r="L372">
        <v>52518</v>
      </c>
      <c r="M372">
        <v>54629</v>
      </c>
      <c r="N372">
        <v>60175</v>
      </c>
      <c r="O372">
        <v>67999</v>
      </c>
      <c r="P372" t="s">
        <v>1178</v>
      </c>
    </row>
    <row r="373" spans="1:16" x14ac:dyDescent="0.3">
      <c r="A373" t="s">
        <v>1180</v>
      </c>
      <c r="B373" t="s">
        <v>1179</v>
      </c>
      <c r="C373">
        <v>170</v>
      </c>
      <c r="D373">
        <v>22.21</v>
      </c>
      <c r="E373">
        <v>25.48</v>
      </c>
      <c r="F373">
        <v>29.66</v>
      </c>
      <c r="G373">
        <v>32.32</v>
      </c>
      <c r="H373">
        <v>38.14</v>
      </c>
      <c r="I373">
        <v>44.61</v>
      </c>
      <c r="J373">
        <v>46204</v>
      </c>
      <c r="K373">
        <v>52992</v>
      </c>
      <c r="L373">
        <v>61674</v>
      </c>
      <c r="M373">
        <v>67211</v>
      </c>
      <c r="N373">
        <v>79328</v>
      </c>
      <c r="O373">
        <v>92781</v>
      </c>
    </row>
    <row r="374" spans="1:16" x14ac:dyDescent="0.3">
      <c r="A374" t="s">
        <v>1182</v>
      </c>
      <c r="B374" t="s">
        <v>1181</v>
      </c>
      <c r="C374">
        <v>40</v>
      </c>
      <c r="J374">
        <v>47373</v>
      </c>
      <c r="K374">
        <v>51502</v>
      </c>
      <c r="L374">
        <v>75448</v>
      </c>
      <c r="M374">
        <v>81657</v>
      </c>
      <c r="N374">
        <v>110435</v>
      </c>
      <c r="O374">
        <v>140134</v>
      </c>
      <c r="P374" t="s">
        <v>1183</v>
      </c>
    </row>
    <row r="375" spans="1:16" x14ac:dyDescent="0.3">
      <c r="A375" t="s">
        <v>1185</v>
      </c>
      <c r="B375" t="s">
        <v>1184</v>
      </c>
      <c r="C375">
        <v>20</v>
      </c>
      <c r="D375">
        <v>34.96</v>
      </c>
      <c r="E375">
        <v>39.83</v>
      </c>
      <c r="F375">
        <v>49.02</v>
      </c>
      <c r="G375">
        <v>46.7</v>
      </c>
      <c r="H375">
        <v>54.22</v>
      </c>
      <c r="I375">
        <v>56.23</v>
      </c>
      <c r="J375">
        <v>72706</v>
      </c>
      <c r="K375">
        <v>82847</v>
      </c>
      <c r="L375">
        <v>101960</v>
      </c>
      <c r="M375">
        <v>97137</v>
      </c>
      <c r="N375">
        <v>112784</v>
      </c>
      <c r="O375">
        <v>116964</v>
      </c>
      <c r="P375" t="s">
        <v>1186</v>
      </c>
    </row>
    <row r="376" spans="1:16" x14ac:dyDescent="0.3">
      <c r="A376" t="s">
        <v>1188</v>
      </c>
      <c r="B376" t="s">
        <v>1187</v>
      </c>
      <c r="C376">
        <v>60</v>
      </c>
      <c r="D376">
        <v>18.37</v>
      </c>
      <c r="E376">
        <v>18.45</v>
      </c>
      <c r="F376">
        <v>19.97</v>
      </c>
      <c r="G376">
        <v>22.34</v>
      </c>
      <c r="H376">
        <v>23.91</v>
      </c>
      <c r="I376">
        <v>28.54</v>
      </c>
      <c r="J376">
        <v>38205</v>
      </c>
      <c r="K376">
        <v>38381</v>
      </c>
      <c r="L376">
        <v>41537</v>
      </c>
      <c r="M376">
        <v>46473</v>
      </c>
      <c r="N376">
        <v>49754</v>
      </c>
      <c r="O376">
        <v>59357</v>
      </c>
      <c r="P376" t="s">
        <v>1189</v>
      </c>
    </row>
    <row r="377" spans="1:16" x14ac:dyDescent="0.3">
      <c r="A377" t="s">
        <v>1191</v>
      </c>
      <c r="B377" t="s">
        <v>1190</v>
      </c>
      <c r="C377">
        <v>280</v>
      </c>
      <c r="D377">
        <v>11.77</v>
      </c>
      <c r="E377">
        <v>13.6</v>
      </c>
      <c r="F377">
        <v>19.37</v>
      </c>
      <c r="G377">
        <v>21.13</v>
      </c>
      <c r="H377">
        <v>25.56</v>
      </c>
      <c r="I377">
        <v>33.630000000000003</v>
      </c>
      <c r="J377">
        <v>24473</v>
      </c>
      <c r="K377">
        <v>28271</v>
      </c>
      <c r="L377">
        <v>40285</v>
      </c>
      <c r="M377">
        <v>43938</v>
      </c>
      <c r="N377">
        <v>53168</v>
      </c>
      <c r="O377">
        <v>69943</v>
      </c>
      <c r="P377" t="s">
        <v>1192</v>
      </c>
    </row>
    <row r="378" spans="1:16" x14ac:dyDescent="0.3">
      <c r="A378" t="s">
        <v>1194</v>
      </c>
      <c r="B378" t="s">
        <v>1193</v>
      </c>
      <c r="C378">
        <v>760</v>
      </c>
      <c r="D378">
        <v>21.94</v>
      </c>
      <c r="E378">
        <v>24.36</v>
      </c>
      <c r="F378">
        <v>28.02</v>
      </c>
      <c r="G378">
        <v>28.45</v>
      </c>
      <c r="H378">
        <v>30.41</v>
      </c>
      <c r="I378">
        <v>38.74</v>
      </c>
      <c r="J378">
        <v>45625</v>
      </c>
      <c r="K378">
        <v>50664</v>
      </c>
      <c r="L378">
        <v>58291</v>
      </c>
      <c r="M378">
        <v>59181</v>
      </c>
      <c r="N378">
        <v>63258</v>
      </c>
      <c r="O378">
        <v>80580</v>
      </c>
      <c r="P378" t="s">
        <v>1195</v>
      </c>
    </row>
    <row r="379" spans="1:16" x14ac:dyDescent="0.3">
      <c r="A379" t="s">
        <v>1197</v>
      </c>
      <c r="B379" t="s">
        <v>1196</v>
      </c>
      <c r="C379">
        <v>650</v>
      </c>
      <c r="D379">
        <v>14.88</v>
      </c>
      <c r="E379">
        <v>18.329999999999998</v>
      </c>
      <c r="F379">
        <v>21.8</v>
      </c>
      <c r="G379">
        <v>21.99</v>
      </c>
      <c r="H379">
        <v>23.75</v>
      </c>
      <c r="I379">
        <v>29.75</v>
      </c>
      <c r="J379">
        <v>30961</v>
      </c>
      <c r="K379">
        <v>38112</v>
      </c>
      <c r="L379">
        <v>45356</v>
      </c>
      <c r="M379">
        <v>45738</v>
      </c>
      <c r="N379">
        <v>49402</v>
      </c>
      <c r="O379">
        <v>61881</v>
      </c>
      <c r="P379" t="s">
        <v>1198</v>
      </c>
    </row>
    <row r="380" spans="1:16" x14ac:dyDescent="0.3">
      <c r="A380" t="s">
        <v>1200</v>
      </c>
      <c r="B380" t="s">
        <v>1199</v>
      </c>
      <c r="C380">
        <v>140</v>
      </c>
      <c r="D380">
        <v>16.54</v>
      </c>
      <c r="E380">
        <v>19.37</v>
      </c>
      <c r="F380">
        <v>19.71</v>
      </c>
      <c r="G380">
        <v>20.64</v>
      </c>
      <c r="H380">
        <v>21.81</v>
      </c>
      <c r="I380">
        <v>24.77</v>
      </c>
      <c r="J380">
        <v>34397</v>
      </c>
      <c r="K380">
        <v>40295</v>
      </c>
      <c r="L380">
        <v>40989</v>
      </c>
      <c r="M380">
        <v>42944</v>
      </c>
      <c r="N380">
        <v>45376</v>
      </c>
      <c r="O380">
        <v>51523</v>
      </c>
      <c r="P380" t="s">
        <v>1201</v>
      </c>
    </row>
    <row r="381" spans="1:16" x14ac:dyDescent="0.3">
      <c r="A381" t="s">
        <v>1203</v>
      </c>
      <c r="B381" t="s">
        <v>1202</v>
      </c>
      <c r="C381">
        <v>90</v>
      </c>
      <c r="D381">
        <v>15.18</v>
      </c>
      <c r="E381">
        <v>15.63</v>
      </c>
      <c r="F381">
        <v>17.079999999999998</v>
      </c>
      <c r="G381">
        <v>17.100000000000001</v>
      </c>
      <c r="H381">
        <v>18.68</v>
      </c>
      <c r="I381">
        <v>20.14</v>
      </c>
      <c r="J381">
        <v>31572</v>
      </c>
      <c r="K381">
        <v>32503</v>
      </c>
      <c r="L381">
        <v>35525</v>
      </c>
      <c r="M381">
        <v>35556</v>
      </c>
      <c r="N381">
        <v>38847</v>
      </c>
      <c r="O381">
        <v>41879</v>
      </c>
      <c r="P381" t="s">
        <v>1204</v>
      </c>
    </row>
    <row r="382" spans="1:16" x14ac:dyDescent="0.3">
      <c r="A382" t="s">
        <v>1206</v>
      </c>
      <c r="B382" t="s">
        <v>1205</v>
      </c>
      <c r="C382">
        <v>30</v>
      </c>
      <c r="D382">
        <v>11.59</v>
      </c>
      <c r="E382">
        <v>11.59</v>
      </c>
      <c r="F382">
        <v>11.59</v>
      </c>
      <c r="G382">
        <v>16.37</v>
      </c>
      <c r="H382">
        <v>24.33</v>
      </c>
      <c r="I382">
        <v>28.89</v>
      </c>
      <c r="J382">
        <v>24111</v>
      </c>
      <c r="K382">
        <v>24111</v>
      </c>
      <c r="L382">
        <v>24111</v>
      </c>
      <c r="M382">
        <v>34045</v>
      </c>
      <c r="N382">
        <v>50602</v>
      </c>
      <c r="O382">
        <v>60091</v>
      </c>
      <c r="P382" t="s">
        <v>1207</v>
      </c>
    </row>
    <row r="383" spans="1:16" x14ac:dyDescent="0.3">
      <c r="A383" t="s">
        <v>1209</v>
      </c>
      <c r="B383" t="s">
        <v>1208</v>
      </c>
      <c r="D383">
        <v>14.73</v>
      </c>
      <c r="E383">
        <v>14.73</v>
      </c>
      <c r="F383">
        <v>14.73</v>
      </c>
      <c r="G383">
        <v>14.88</v>
      </c>
      <c r="H383">
        <v>14.74</v>
      </c>
      <c r="I383">
        <v>15.55</v>
      </c>
      <c r="J383">
        <v>30641</v>
      </c>
      <c r="K383">
        <v>30641</v>
      </c>
      <c r="L383">
        <v>30641</v>
      </c>
      <c r="M383">
        <v>30951</v>
      </c>
      <c r="N383">
        <v>30641</v>
      </c>
      <c r="O383">
        <v>32338</v>
      </c>
      <c r="P383" t="s">
        <v>1210</v>
      </c>
    </row>
    <row r="384" spans="1:16" x14ac:dyDescent="0.3">
      <c r="A384" t="s">
        <v>1212</v>
      </c>
      <c r="B384" t="s">
        <v>1211</v>
      </c>
      <c r="C384">
        <v>150</v>
      </c>
      <c r="D384">
        <v>14.81</v>
      </c>
      <c r="E384">
        <v>15.89</v>
      </c>
      <c r="F384">
        <v>17.559999999999999</v>
      </c>
      <c r="G384">
        <v>17.32</v>
      </c>
      <c r="H384">
        <v>17.82</v>
      </c>
      <c r="I384">
        <v>19.11</v>
      </c>
      <c r="J384">
        <v>30796</v>
      </c>
      <c r="K384">
        <v>33062</v>
      </c>
      <c r="L384">
        <v>36529</v>
      </c>
      <c r="M384">
        <v>36032</v>
      </c>
      <c r="N384">
        <v>37067</v>
      </c>
      <c r="O384">
        <v>39747</v>
      </c>
      <c r="P384" t="s">
        <v>1213</v>
      </c>
    </row>
    <row r="385" spans="1:16" x14ac:dyDescent="0.3">
      <c r="A385" t="s">
        <v>1215</v>
      </c>
      <c r="B385" t="s">
        <v>1214</v>
      </c>
      <c r="C385">
        <v>30</v>
      </c>
      <c r="D385">
        <v>16.989999999999998</v>
      </c>
      <c r="E385">
        <v>17</v>
      </c>
      <c r="F385">
        <v>23.17</v>
      </c>
      <c r="G385">
        <v>23.49</v>
      </c>
      <c r="H385">
        <v>23.72</v>
      </c>
      <c r="I385">
        <v>36.200000000000003</v>
      </c>
      <c r="J385">
        <v>35349</v>
      </c>
      <c r="K385">
        <v>35359</v>
      </c>
      <c r="L385">
        <v>48201</v>
      </c>
      <c r="M385">
        <v>48853</v>
      </c>
      <c r="N385">
        <v>49329</v>
      </c>
      <c r="O385">
        <v>75293</v>
      </c>
      <c r="P385" t="s">
        <v>1216</v>
      </c>
    </row>
    <row r="386" spans="1:16" x14ac:dyDescent="0.3">
      <c r="A386" t="s">
        <v>1218</v>
      </c>
      <c r="B386" t="s">
        <v>1217</v>
      </c>
      <c r="C386">
        <v>20</v>
      </c>
      <c r="D386">
        <v>33.29</v>
      </c>
      <c r="E386">
        <v>35.03</v>
      </c>
      <c r="F386">
        <v>35.57</v>
      </c>
      <c r="G386">
        <v>35.799999999999997</v>
      </c>
      <c r="H386">
        <v>36.200000000000003</v>
      </c>
      <c r="I386">
        <v>39.43</v>
      </c>
      <c r="J386">
        <v>69249</v>
      </c>
      <c r="K386">
        <v>72850</v>
      </c>
      <c r="L386">
        <v>73968</v>
      </c>
      <c r="M386">
        <v>74475</v>
      </c>
      <c r="N386">
        <v>75293</v>
      </c>
      <c r="O386">
        <v>82008</v>
      </c>
      <c r="P386" t="s">
        <v>1219</v>
      </c>
    </row>
    <row r="387" spans="1:16" x14ac:dyDescent="0.3">
      <c r="A387" t="s">
        <v>1221</v>
      </c>
      <c r="B387" t="s">
        <v>1220</v>
      </c>
      <c r="C387">
        <v>190</v>
      </c>
      <c r="D387">
        <v>18.12</v>
      </c>
      <c r="E387">
        <v>19.260000000000002</v>
      </c>
      <c r="F387">
        <v>21.74</v>
      </c>
      <c r="G387">
        <v>22.94</v>
      </c>
      <c r="H387">
        <v>24.68</v>
      </c>
      <c r="I387">
        <v>31.89</v>
      </c>
      <c r="J387">
        <v>37688</v>
      </c>
      <c r="K387">
        <v>40057</v>
      </c>
      <c r="L387">
        <v>45221</v>
      </c>
      <c r="M387">
        <v>47715</v>
      </c>
      <c r="N387">
        <v>51326</v>
      </c>
      <c r="O387">
        <v>66331</v>
      </c>
      <c r="P387" t="s">
        <v>1222</v>
      </c>
    </row>
    <row r="388" spans="1:16" x14ac:dyDescent="0.3">
      <c r="A388" t="s">
        <v>1224</v>
      </c>
      <c r="B388" t="s">
        <v>1223</v>
      </c>
      <c r="C388">
        <v>310</v>
      </c>
      <c r="D388">
        <v>14.01</v>
      </c>
      <c r="E388">
        <v>14.51</v>
      </c>
      <c r="F388">
        <v>15.42</v>
      </c>
      <c r="G388">
        <v>16.28</v>
      </c>
      <c r="H388">
        <v>17.7</v>
      </c>
      <c r="I388">
        <v>19.399999999999999</v>
      </c>
      <c r="J388">
        <v>29130</v>
      </c>
      <c r="K388">
        <v>30175</v>
      </c>
      <c r="L388">
        <v>32058</v>
      </c>
      <c r="M388">
        <v>33859</v>
      </c>
      <c r="N388">
        <v>36798</v>
      </c>
      <c r="O388">
        <v>40357</v>
      </c>
      <c r="P388" t="s">
        <v>1225</v>
      </c>
    </row>
    <row r="389" spans="1:16" x14ac:dyDescent="0.3">
      <c r="A389" t="s">
        <v>1227</v>
      </c>
      <c r="B389" t="s">
        <v>1226</v>
      </c>
      <c r="C389">
        <v>490</v>
      </c>
      <c r="D389">
        <v>15.3</v>
      </c>
      <c r="E389">
        <v>16.43</v>
      </c>
      <c r="F389">
        <v>18.29</v>
      </c>
      <c r="G389">
        <v>18.16</v>
      </c>
      <c r="H389">
        <v>18.79</v>
      </c>
      <c r="I389">
        <v>22.33</v>
      </c>
      <c r="J389">
        <v>31831</v>
      </c>
      <c r="K389">
        <v>34190</v>
      </c>
      <c r="L389">
        <v>38029</v>
      </c>
      <c r="M389">
        <v>37781</v>
      </c>
      <c r="N389">
        <v>39085</v>
      </c>
      <c r="O389">
        <v>46442</v>
      </c>
      <c r="P389" t="s">
        <v>1228</v>
      </c>
    </row>
    <row r="390" spans="1:16" x14ac:dyDescent="0.3">
      <c r="A390" t="s">
        <v>1230</v>
      </c>
      <c r="B390" t="s">
        <v>1229</v>
      </c>
      <c r="C390">
        <v>70</v>
      </c>
      <c r="D390">
        <v>12.76</v>
      </c>
      <c r="E390">
        <v>13.61</v>
      </c>
      <c r="F390">
        <v>13.95</v>
      </c>
      <c r="G390">
        <v>14.64</v>
      </c>
      <c r="H390">
        <v>15.5</v>
      </c>
      <c r="I390">
        <v>17.670000000000002</v>
      </c>
      <c r="J390">
        <v>26543</v>
      </c>
      <c r="K390">
        <v>28292</v>
      </c>
      <c r="L390">
        <v>29006</v>
      </c>
      <c r="M390">
        <v>30454</v>
      </c>
      <c r="N390">
        <v>32255</v>
      </c>
      <c r="O390">
        <v>36756</v>
      </c>
      <c r="P390" t="s">
        <v>1231</v>
      </c>
    </row>
    <row r="391" spans="1:16" x14ac:dyDescent="0.3">
      <c r="A391" t="s">
        <v>1233</v>
      </c>
      <c r="B391" t="s">
        <v>1232</v>
      </c>
      <c r="C391">
        <v>1680</v>
      </c>
      <c r="D391">
        <v>13.36</v>
      </c>
      <c r="E391">
        <v>14.78</v>
      </c>
      <c r="F391">
        <v>17.86</v>
      </c>
      <c r="G391">
        <v>17.489999999999998</v>
      </c>
      <c r="H391">
        <v>19.32</v>
      </c>
      <c r="I391">
        <v>21.48</v>
      </c>
      <c r="J391">
        <v>27795</v>
      </c>
      <c r="K391">
        <v>30734</v>
      </c>
      <c r="L391">
        <v>37150</v>
      </c>
      <c r="M391">
        <v>36384</v>
      </c>
      <c r="N391">
        <v>40192</v>
      </c>
      <c r="O391">
        <v>44673</v>
      </c>
      <c r="P391" t="s">
        <v>1234</v>
      </c>
    </row>
    <row r="392" spans="1:16" x14ac:dyDescent="0.3">
      <c r="A392" t="s">
        <v>1236</v>
      </c>
      <c r="B392" t="s">
        <v>1235</v>
      </c>
      <c r="C392">
        <v>30</v>
      </c>
      <c r="D392">
        <v>12.29</v>
      </c>
      <c r="E392">
        <v>13.73</v>
      </c>
      <c r="F392">
        <v>14.99</v>
      </c>
      <c r="G392">
        <v>16.34</v>
      </c>
      <c r="H392">
        <v>18.32</v>
      </c>
      <c r="I392">
        <v>21.84</v>
      </c>
      <c r="J392">
        <v>25570</v>
      </c>
      <c r="K392">
        <v>28571</v>
      </c>
      <c r="L392">
        <v>31179</v>
      </c>
      <c r="M392">
        <v>33993</v>
      </c>
      <c r="N392">
        <v>38091</v>
      </c>
      <c r="O392">
        <v>45449</v>
      </c>
      <c r="P392" t="s">
        <v>1237</v>
      </c>
    </row>
  </sheetData>
  <pageMargins left="0.7" right="0.7" top="0.75" bottom="0.75" header="0.3" footer="0.3"/>
  <pageSetup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BCF7C7-B750-4CE5-88CE-C810EF995820}">
  <dimension ref="A1:AC392"/>
  <sheetViews>
    <sheetView topLeftCell="G1" workbookViewId="0">
      <selection activeCell="Z1" sqref="Z1"/>
    </sheetView>
  </sheetViews>
  <sheetFormatPr defaultRowHeight="14.4" x14ac:dyDescent="0.3"/>
  <cols>
    <col min="23" max="23" width="8.88671875" style="12"/>
    <col min="26" max="26" width="8.88671875" style="12"/>
    <col min="29" max="29" width="8.88671875" style="12"/>
  </cols>
  <sheetData>
    <row r="1" spans="1:29" x14ac:dyDescent="0.3">
      <c r="A1" t="s">
        <v>15</v>
      </c>
      <c r="B1" t="s">
        <v>14</v>
      </c>
      <c r="C1" t="s">
        <v>19</v>
      </c>
      <c r="D1" t="s">
        <v>37</v>
      </c>
      <c r="E1" t="s">
        <v>39</v>
      </c>
      <c r="F1" t="s">
        <v>41</v>
      </c>
      <c r="G1" t="s">
        <v>26</v>
      </c>
      <c r="H1" t="s">
        <v>43</v>
      </c>
      <c r="I1" t="s">
        <v>45</v>
      </c>
      <c r="J1" t="s">
        <v>38</v>
      </c>
      <c r="K1" t="s">
        <v>40</v>
      </c>
      <c r="L1" t="s">
        <v>42</v>
      </c>
      <c r="M1" t="s">
        <v>27</v>
      </c>
      <c r="N1" t="s">
        <v>44</v>
      </c>
      <c r="O1" t="s">
        <v>46</v>
      </c>
      <c r="P1" t="s">
        <v>64</v>
      </c>
      <c r="Q1" t="s">
        <v>14</v>
      </c>
      <c r="R1" t="s">
        <v>1238</v>
      </c>
      <c r="S1" t="s">
        <v>19</v>
      </c>
      <c r="T1" t="s">
        <v>1238</v>
      </c>
      <c r="U1" t="s">
        <v>37</v>
      </c>
      <c r="V1" t="s">
        <v>1239</v>
      </c>
      <c r="W1" s="2" t="s">
        <v>1240</v>
      </c>
      <c r="X1" t="s">
        <v>42</v>
      </c>
      <c r="Y1" t="s">
        <v>1239</v>
      </c>
      <c r="Z1" s="2" t="s">
        <v>1240</v>
      </c>
      <c r="AA1" t="s">
        <v>27</v>
      </c>
      <c r="AB1" t="s">
        <v>1239</v>
      </c>
      <c r="AC1" s="2" t="s">
        <v>1240</v>
      </c>
    </row>
    <row r="2" spans="1:29" x14ac:dyDescent="0.3">
      <c r="A2" t="s">
        <v>77</v>
      </c>
      <c r="B2" t="s">
        <v>76</v>
      </c>
      <c r="C2">
        <v>71890</v>
      </c>
      <c r="D2">
        <v>14.22</v>
      </c>
      <c r="E2">
        <v>16.510000000000002</v>
      </c>
      <c r="F2">
        <v>22.03</v>
      </c>
      <c r="G2">
        <v>27</v>
      </c>
      <c r="H2">
        <v>30.66</v>
      </c>
      <c r="I2">
        <v>43.43</v>
      </c>
      <c r="J2">
        <v>29595</v>
      </c>
      <c r="K2">
        <v>34346</v>
      </c>
      <c r="L2">
        <v>45815</v>
      </c>
      <c r="M2">
        <v>56146</v>
      </c>
      <c r="N2">
        <v>63775</v>
      </c>
      <c r="O2">
        <v>90347</v>
      </c>
      <c r="Q2" s="3" t="s">
        <v>76</v>
      </c>
      <c r="R2" s="3" t="b">
        <f>B2=Q2</f>
        <v>1</v>
      </c>
      <c r="S2" s="4">
        <v>71890</v>
      </c>
      <c r="T2" s="4" t="b">
        <f>C2=S2</f>
        <v>1</v>
      </c>
      <c r="U2" s="5">
        <v>13.74</v>
      </c>
      <c r="V2" s="5">
        <f>D2-U2</f>
        <v>0.48000000000000043</v>
      </c>
      <c r="W2" s="6">
        <f>(D2-U2)/U2</f>
        <v>3.4934497816593919E-2</v>
      </c>
      <c r="X2" s="7">
        <v>44260</v>
      </c>
      <c r="Y2" s="7">
        <f>L2-X2</f>
        <v>1555</v>
      </c>
      <c r="Z2" s="6">
        <f>(L2-X2)/X2</f>
        <v>3.5133303208314502E-2</v>
      </c>
      <c r="AA2" s="7">
        <v>54240</v>
      </c>
      <c r="AB2" s="7">
        <f>M2-AA2</f>
        <v>1906</v>
      </c>
      <c r="AC2" s="6">
        <f>(M2-AA2)/AA2</f>
        <v>3.5140117994100294E-2</v>
      </c>
    </row>
    <row r="3" spans="1:29" x14ac:dyDescent="0.3">
      <c r="A3" t="s">
        <v>79</v>
      </c>
      <c r="B3" t="s">
        <v>78</v>
      </c>
      <c r="C3">
        <v>70</v>
      </c>
      <c r="D3">
        <v>74.81</v>
      </c>
      <c r="E3">
        <v>92.13</v>
      </c>
      <c r="G3">
        <v>153.80000000000001</v>
      </c>
      <c r="J3">
        <v>155595</v>
      </c>
      <c r="K3">
        <v>191615</v>
      </c>
      <c r="M3">
        <v>319895</v>
      </c>
      <c r="P3" t="s">
        <v>80</v>
      </c>
      <c r="Q3" s="8" t="s">
        <v>78</v>
      </c>
      <c r="R3" s="3" t="b">
        <f t="shared" ref="R3:R66" si="0">B3=Q3</f>
        <v>1</v>
      </c>
      <c r="S3" s="9">
        <v>70</v>
      </c>
      <c r="T3" s="4" t="b">
        <f t="shared" ref="T3:T66" si="1">C3=S3</f>
        <v>1</v>
      </c>
      <c r="U3" s="10">
        <v>72.52</v>
      </c>
      <c r="V3" s="5">
        <f t="shared" ref="V3:V66" si="2">D3-U3</f>
        <v>2.2900000000000063</v>
      </c>
      <c r="W3" s="6">
        <f t="shared" ref="W3:W66" si="3">(D3-U3)/U3</f>
        <v>3.1577495863210236E-2</v>
      </c>
      <c r="X3" s="11"/>
      <c r="Y3" s="7">
        <f t="shared" ref="Y3:Y66" si="4">L3-X3</f>
        <v>0</v>
      </c>
      <c r="Z3" s="6" t="e">
        <f t="shared" ref="Z3:Z66" si="5">(L3-X3)/X3</f>
        <v>#DIV/0!</v>
      </c>
      <c r="AA3" s="11">
        <v>310120</v>
      </c>
      <c r="AB3" s="7">
        <f t="shared" ref="AB3:AB66" si="6">M3-AA3</f>
        <v>9775</v>
      </c>
      <c r="AC3" s="6">
        <f t="shared" ref="AC3:AC66" si="7">(M3-AA3)/AA3</f>
        <v>3.1520056752224947E-2</v>
      </c>
    </row>
    <row r="4" spans="1:29" x14ac:dyDescent="0.3">
      <c r="A4" t="s">
        <v>82</v>
      </c>
      <c r="B4" t="s">
        <v>81</v>
      </c>
      <c r="C4">
        <v>650</v>
      </c>
      <c r="D4">
        <v>38.64</v>
      </c>
      <c r="E4">
        <v>47.33</v>
      </c>
      <c r="F4">
        <v>63.62</v>
      </c>
      <c r="G4">
        <v>69.39</v>
      </c>
      <c r="H4">
        <v>83.78</v>
      </c>
      <c r="I4">
        <v>107.48</v>
      </c>
      <c r="J4">
        <v>80366</v>
      </c>
      <c r="K4">
        <v>98438</v>
      </c>
      <c r="L4">
        <v>132334</v>
      </c>
      <c r="M4">
        <v>144320</v>
      </c>
      <c r="N4">
        <v>174265</v>
      </c>
      <c r="O4">
        <v>223572</v>
      </c>
      <c r="P4" t="s">
        <v>83</v>
      </c>
      <c r="Q4" s="3" t="s">
        <v>81</v>
      </c>
      <c r="R4" s="3" t="b">
        <f t="shared" si="0"/>
        <v>1</v>
      </c>
      <c r="S4" s="4">
        <v>650</v>
      </c>
      <c r="T4" s="4" t="b">
        <f t="shared" si="1"/>
        <v>1</v>
      </c>
      <c r="U4" s="5">
        <v>37.46</v>
      </c>
      <c r="V4" s="5">
        <f t="shared" si="2"/>
        <v>1.1799999999999997</v>
      </c>
      <c r="W4" s="6">
        <f t="shared" si="3"/>
        <v>3.1500266951414835E-2</v>
      </c>
      <c r="X4" s="7">
        <v>128290</v>
      </c>
      <c r="Y4" s="7">
        <f t="shared" si="4"/>
        <v>4044</v>
      </c>
      <c r="Z4" s="6">
        <f t="shared" si="5"/>
        <v>3.1522332216072958E-2</v>
      </c>
      <c r="AA4" s="7">
        <v>139910</v>
      </c>
      <c r="AB4" s="7">
        <f t="shared" si="6"/>
        <v>4410</v>
      </c>
      <c r="AC4" s="6">
        <f t="shared" si="7"/>
        <v>3.1520263026231149E-2</v>
      </c>
    </row>
    <row r="5" spans="1:29" x14ac:dyDescent="0.3">
      <c r="A5" t="s">
        <v>85</v>
      </c>
      <c r="B5" t="s">
        <v>84</v>
      </c>
      <c r="D5">
        <v>52.43</v>
      </c>
      <c r="E5">
        <v>62.22</v>
      </c>
      <c r="F5">
        <v>65.06</v>
      </c>
      <c r="G5">
        <v>66.64</v>
      </c>
      <c r="H5">
        <v>71.84</v>
      </c>
      <c r="I5">
        <v>91.28</v>
      </c>
      <c r="J5">
        <v>109052</v>
      </c>
      <c r="K5">
        <v>129415</v>
      </c>
      <c r="L5">
        <v>135315</v>
      </c>
      <c r="M5">
        <v>138595</v>
      </c>
      <c r="N5">
        <v>149405</v>
      </c>
      <c r="O5">
        <v>189862</v>
      </c>
      <c r="P5" t="s">
        <v>86</v>
      </c>
      <c r="Q5" s="8" t="s">
        <v>84</v>
      </c>
      <c r="R5" s="3" t="b">
        <f t="shared" si="0"/>
        <v>1</v>
      </c>
      <c r="S5" s="9"/>
      <c r="T5" s="4" t="b">
        <f t="shared" si="1"/>
        <v>1</v>
      </c>
      <c r="U5" s="10">
        <v>50.83</v>
      </c>
      <c r="V5" s="5">
        <f t="shared" si="2"/>
        <v>1.6000000000000014</v>
      </c>
      <c r="W5" s="6">
        <f t="shared" si="3"/>
        <v>3.147747393271693E-2</v>
      </c>
      <c r="X5" s="11">
        <v>131180</v>
      </c>
      <c r="Y5" s="7">
        <f t="shared" si="4"/>
        <v>4135</v>
      </c>
      <c r="Z5" s="6">
        <f t="shared" si="5"/>
        <v>3.1521573410580879E-2</v>
      </c>
      <c r="AA5" s="11">
        <v>134360</v>
      </c>
      <c r="AB5" s="7">
        <f t="shared" si="6"/>
        <v>4235</v>
      </c>
      <c r="AC5" s="6">
        <f t="shared" si="7"/>
        <v>3.1519797558797261E-2</v>
      </c>
    </row>
    <row r="6" spans="1:29" x14ac:dyDescent="0.3">
      <c r="A6" t="s">
        <v>88</v>
      </c>
      <c r="B6" t="s">
        <v>87</v>
      </c>
      <c r="C6">
        <v>70</v>
      </c>
      <c r="D6">
        <v>36.19</v>
      </c>
      <c r="E6">
        <v>42.85</v>
      </c>
      <c r="F6">
        <v>61.92</v>
      </c>
      <c r="G6">
        <v>66.31</v>
      </c>
      <c r="H6">
        <v>82.03</v>
      </c>
      <c r="I6">
        <v>107.16</v>
      </c>
      <c r="J6">
        <v>75260</v>
      </c>
      <c r="K6">
        <v>89123</v>
      </c>
      <c r="L6">
        <v>128785</v>
      </c>
      <c r="M6">
        <v>137904</v>
      </c>
      <c r="N6">
        <v>170603</v>
      </c>
      <c r="O6">
        <v>222912</v>
      </c>
      <c r="P6" t="s">
        <v>89</v>
      </c>
      <c r="Q6" s="3" t="s">
        <v>87</v>
      </c>
      <c r="R6" s="3" t="b">
        <f t="shared" si="0"/>
        <v>1</v>
      </c>
      <c r="S6" s="4">
        <v>70</v>
      </c>
      <c r="T6" s="4" t="b">
        <f t="shared" si="1"/>
        <v>1</v>
      </c>
      <c r="U6" s="5">
        <v>35.08</v>
      </c>
      <c r="V6" s="5">
        <f t="shared" si="2"/>
        <v>1.1099999999999994</v>
      </c>
      <c r="W6" s="6">
        <f t="shared" si="3"/>
        <v>3.1641961231470908E-2</v>
      </c>
      <c r="X6" s="7">
        <v>124850</v>
      </c>
      <c r="Y6" s="7">
        <f t="shared" si="4"/>
        <v>3935</v>
      </c>
      <c r="Z6" s="6">
        <f t="shared" si="5"/>
        <v>3.1517821385662795E-2</v>
      </c>
      <c r="AA6" s="7">
        <v>133690</v>
      </c>
      <c r="AB6" s="7">
        <f t="shared" si="6"/>
        <v>4214</v>
      </c>
      <c r="AC6" s="6">
        <f t="shared" si="7"/>
        <v>3.1520682175181391E-2</v>
      </c>
    </row>
    <row r="7" spans="1:29" x14ac:dyDescent="0.3">
      <c r="A7" t="s">
        <v>91</v>
      </c>
      <c r="B7" t="s">
        <v>90</v>
      </c>
      <c r="C7">
        <v>60</v>
      </c>
      <c r="D7">
        <v>31.41</v>
      </c>
      <c r="E7">
        <v>36.369999999999997</v>
      </c>
      <c r="F7">
        <v>41.79</v>
      </c>
      <c r="G7">
        <v>50.35</v>
      </c>
      <c r="H7">
        <v>57.94</v>
      </c>
      <c r="I7">
        <v>78.069999999999993</v>
      </c>
      <c r="J7">
        <v>65326</v>
      </c>
      <c r="K7">
        <v>75641</v>
      </c>
      <c r="L7">
        <v>86916</v>
      </c>
      <c r="M7">
        <v>104720</v>
      </c>
      <c r="N7">
        <v>120523</v>
      </c>
      <c r="O7">
        <v>162372</v>
      </c>
      <c r="P7" t="s">
        <v>92</v>
      </c>
      <c r="Q7" s="8" t="s">
        <v>90</v>
      </c>
      <c r="R7" s="3" t="b">
        <f t="shared" si="0"/>
        <v>1</v>
      </c>
      <c r="S7" s="9">
        <v>60</v>
      </c>
      <c r="T7" s="4" t="b">
        <f t="shared" si="1"/>
        <v>1</v>
      </c>
      <c r="U7" s="10">
        <v>30.45</v>
      </c>
      <c r="V7" s="5">
        <f t="shared" si="2"/>
        <v>0.96000000000000085</v>
      </c>
      <c r="W7" s="6">
        <f t="shared" si="3"/>
        <v>3.1527093596059139E-2</v>
      </c>
      <c r="X7" s="11">
        <v>84260</v>
      </c>
      <c r="Y7" s="7">
        <f t="shared" si="4"/>
        <v>2656</v>
      </c>
      <c r="Z7" s="6">
        <f t="shared" si="5"/>
        <v>3.1521481129836222E-2</v>
      </c>
      <c r="AA7" s="11">
        <v>101520</v>
      </c>
      <c r="AB7" s="7">
        <f t="shared" si="6"/>
        <v>3200</v>
      </c>
      <c r="AC7" s="6">
        <f t="shared" si="7"/>
        <v>3.1520882584712369E-2</v>
      </c>
    </row>
    <row r="8" spans="1:29" x14ac:dyDescent="0.3">
      <c r="A8" t="s">
        <v>94</v>
      </c>
      <c r="B8" t="s">
        <v>93</v>
      </c>
      <c r="C8">
        <v>40</v>
      </c>
      <c r="D8">
        <v>31.68</v>
      </c>
      <c r="E8">
        <v>40.11</v>
      </c>
      <c r="F8">
        <v>46.57</v>
      </c>
      <c r="G8">
        <v>51.38</v>
      </c>
      <c r="H8">
        <v>57.99</v>
      </c>
      <c r="I8">
        <v>72.66</v>
      </c>
      <c r="J8">
        <v>65883</v>
      </c>
      <c r="K8">
        <v>83409</v>
      </c>
      <c r="L8">
        <v>96870</v>
      </c>
      <c r="M8">
        <v>106876</v>
      </c>
      <c r="N8">
        <v>120616</v>
      </c>
      <c r="O8">
        <v>151118</v>
      </c>
      <c r="P8" t="s">
        <v>95</v>
      </c>
      <c r="Q8" s="3" t="s">
        <v>93</v>
      </c>
      <c r="R8" s="3" t="b">
        <f t="shared" si="0"/>
        <v>1</v>
      </c>
      <c r="S8" s="4">
        <v>40</v>
      </c>
      <c r="T8" s="4" t="b">
        <f t="shared" si="1"/>
        <v>1</v>
      </c>
      <c r="U8" s="5">
        <v>30.71</v>
      </c>
      <c r="V8" s="5">
        <f t="shared" si="2"/>
        <v>0.96999999999999886</v>
      </c>
      <c r="W8" s="6">
        <f t="shared" si="3"/>
        <v>3.1585802670139981E-2</v>
      </c>
      <c r="X8" s="7">
        <v>93910</v>
      </c>
      <c r="Y8" s="7">
        <f t="shared" si="4"/>
        <v>2960</v>
      </c>
      <c r="Z8" s="6">
        <f t="shared" si="5"/>
        <v>3.1519539985092111E-2</v>
      </c>
      <c r="AA8" s="7">
        <v>103610</v>
      </c>
      <c r="AB8" s="7">
        <f t="shared" si="6"/>
        <v>3266</v>
      </c>
      <c r="AC8" s="6">
        <f t="shared" si="7"/>
        <v>3.1522053855805421E-2</v>
      </c>
    </row>
    <row r="9" spans="1:29" x14ac:dyDescent="0.3">
      <c r="A9" t="s">
        <v>97</v>
      </c>
      <c r="B9" t="s">
        <v>96</v>
      </c>
      <c r="D9">
        <v>54.6</v>
      </c>
      <c r="E9">
        <v>58.47</v>
      </c>
      <c r="F9">
        <v>78.69</v>
      </c>
      <c r="G9">
        <v>86.38</v>
      </c>
      <c r="H9">
        <v>107.69</v>
      </c>
      <c r="J9">
        <v>113560</v>
      </c>
      <c r="K9">
        <v>121606</v>
      </c>
      <c r="L9">
        <v>163692</v>
      </c>
      <c r="M9">
        <v>179660</v>
      </c>
      <c r="N9">
        <v>223995</v>
      </c>
      <c r="P9" t="s">
        <v>98</v>
      </c>
      <c r="Q9" s="8" t="s">
        <v>96</v>
      </c>
      <c r="R9" s="3" t="b">
        <f t="shared" si="0"/>
        <v>1</v>
      </c>
      <c r="S9" s="9"/>
      <c r="T9" s="4" t="b">
        <f t="shared" si="1"/>
        <v>1</v>
      </c>
      <c r="U9" s="10">
        <v>52.93</v>
      </c>
      <c r="V9" s="5">
        <f t="shared" si="2"/>
        <v>1.6700000000000017</v>
      </c>
      <c r="W9" s="6">
        <f t="shared" si="3"/>
        <v>3.1551105233327069E-2</v>
      </c>
      <c r="X9" s="11">
        <v>158690</v>
      </c>
      <c r="Y9" s="7">
        <f t="shared" si="4"/>
        <v>5002</v>
      </c>
      <c r="Z9" s="6">
        <f t="shared" si="5"/>
        <v>3.1520574705400463E-2</v>
      </c>
      <c r="AA9" s="11">
        <v>174170</v>
      </c>
      <c r="AB9" s="7">
        <f t="shared" si="6"/>
        <v>5490</v>
      </c>
      <c r="AC9" s="6">
        <f t="shared" si="7"/>
        <v>3.1520927829132454E-2</v>
      </c>
    </row>
    <row r="10" spans="1:29" x14ac:dyDescent="0.3">
      <c r="A10" t="s">
        <v>100</v>
      </c>
      <c r="B10" t="s">
        <v>99</v>
      </c>
      <c r="C10">
        <v>100</v>
      </c>
      <c r="D10">
        <v>51.94</v>
      </c>
      <c r="E10">
        <v>63.51</v>
      </c>
      <c r="F10">
        <v>73.59</v>
      </c>
      <c r="G10">
        <v>82.98</v>
      </c>
      <c r="H10">
        <v>94.32</v>
      </c>
      <c r="I10">
        <v>112.02</v>
      </c>
      <c r="J10">
        <v>108031</v>
      </c>
      <c r="K10">
        <v>132107</v>
      </c>
      <c r="L10">
        <v>153067</v>
      </c>
      <c r="M10">
        <v>172584</v>
      </c>
      <c r="N10">
        <v>196195</v>
      </c>
      <c r="O10">
        <v>233010</v>
      </c>
      <c r="P10" t="s">
        <v>101</v>
      </c>
      <c r="Q10" s="3" t="s">
        <v>99</v>
      </c>
      <c r="R10" s="3" t="b">
        <f t="shared" si="0"/>
        <v>1</v>
      </c>
      <c r="S10" s="4">
        <v>100</v>
      </c>
      <c r="T10" s="4" t="b">
        <f t="shared" si="1"/>
        <v>1</v>
      </c>
      <c r="U10" s="5">
        <v>50.35</v>
      </c>
      <c r="V10" s="5">
        <f t="shared" si="2"/>
        <v>1.5899999999999963</v>
      </c>
      <c r="W10" s="6">
        <f t="shared" si="3"/>
        <v>3.1578947368420977E-2</v>
      </c>
      <c r="X10" s="7">
        <v>148390</v>
      </c>
      <c r="Y10" s="7">
        <f t="shared" si="4"/>
        <v>4677</v>
      </c>
      <c r="Z10" s="6">
        <f t="shared" si="5"/>
        <v>3.1518296381157759E-2</v>
      </c>
      <c r="AA10" s="7">
        <v>167310</v>
      </c>
      <c r="AB10" s="7">
        <f t="shared" si="6"/>
        <v>5274</v>
      </c>
      <c r="AC10" s="6">
        <f t="shared" si="7"/>
        <v>3.1522323830016137E-2</v>
      </c>
    </row>
    <row r="11" spans="1:29" x14ac:dyDescent="0.3">
      <c r="A11" t="s">
        <v>103</v>
      </c>
      <c r="B11" t="s">
        <v>102</v>
      </c>
      <c r="C11">
        <v>60</v>
      </c>
      <c r="D11">
        <v>38.68</v>
      </c>
      <c r="E11">
        <v>42.74</v>
      </c>
      <c r="F11">
        <v>50.52</v>
      </c>
      <c r="G11">
        <v>52.53</v>
      </c>
      <c r="H11">
        <v>60.59</v>
      </c>
      <c r="I11">
        <v>66.349999999999994</v>
      </c>
      <c r="J11">
        <v>80448</v>
      </c>
      <c r="K11">
        <v>88896</v>
      </c>
      <c r="L11">
        <v>105081</v>
      </c>
      <c r="M11">
        <v>109248</v>
      </c>
      <c r="N11">
        <v>126031</v>
      </c>
      <c r="O11">
        <v>138007</v>
      </c>
      <c r="P11" t="s">
        <v>104</v>
      </c>
      <c r="Q11" s="8" t="s">
        <v>102</v>
      </c>
      <c r="R11" s="3" t="b">
        <f t="shared" si="0"/>
        <v>1</v>
      </c>
      <c r="S11" s="9">
        <v>60</v>
      </c>
      <c r="T11" s="4" t="b">
        <f t="shared" si="1"/>
        <v>1</v>
      </c>
      <c r="U11" s="10">
        <v>37.5</v>
      </c>
      <c r="V11" s="5">
        <f t="shared" si="2"/>
        <v>1.1799999999999997</v>
      </c>
      <c r="W11" s="6">
        <f t="shared" si="3"/>
        <v>3.1466666666666657E-2</v>
      </c>
      <c r="X11" s="11">
        <v>101870</v>
      </c>
      <c r="Y11" s="7">
        <f t="shared" si="4"/>
        <v>3211</v>
      </c>
      <c r="Z11" s="6">
        <f t="shared" si="5"/>
        <v>3.1520565426524004E-2</v>
      </c>
      <c r="AA11" s="11">
        <v>105910</v>
      </c>
      <c r="AB11" s="7">
        <f t="shared" si="6"/>
        <v>3338</v>
      </c>
      <c r="AC11" s="6">
        <f t="shared" si="7"/>
        <v>3.1517326031536209E-2</v>
      </c>
    </row>
    <row r="12" spans="1:29" x14ac:dyDescent="0.3">
      <c r="A12" t="s">
        <v>106</v>
      </c>
      <c r="B12" t="s">
        <v>105</v>
      </c>
      <c r="C12">
        <v>40</v>
      </c>
      <c r="D12">
        <v>27.74</v>
      </c>
      <c r="E12">
        <v>39.56</v>
      </c>
      <c r="F12">
        <v>49.01</v>
      </c>
      <c r="G12">
        <v>50.02</v>
      </c>
      <c r="H12">
        <v>60.9</v>
      </c>
      <c r="I12">
        <v>74.3</v>
      </c>
      <c r="J12">
        <v>57693</v>
      </c>
      <c r="K12">
        <v>82274</v>
      </c>
      <c r="L12">
        <v>101935</v>
      </c>
      <c r="M12">
        <v>104039</v>
      </c>
      <c r="N12">
        <v>126671</v>
      </c>
      <c r="O12">
        <v>154542</v>
      </c>
      <c r="P12" t="s">
        <v>107</v>
      </c>
      <c r="Q12" s="3" t="s">
        <v>105</v>
      </c>
      <c r="R12" s="3" t="b">
        <f t="shared" si="0"/>
        <v>1</v>
      </c>
      <c r="S12" s="4">
        <v>40</v>
      </c>
      <c r="T12" s="4" t="b">
        <f t="shared" si="1"/>
        <v>1</v>
      </c>
      <c r="U12" s="5">
        <v>26.89</v>
      </c>
      <c r="V12" s="5">
        <f t="shared" si="2"/>
        <v>0.84999999999999787</v>
      </c>
      <c r="W12" s="6">
        <f t="shared" si="3"/>
        <v>3.1610264038676006E-2</v>
      </c>
      <c r="X12" s="7">
        <v>98820</v>
      </c>
      <c r="Y12" s="7">
        <f t="shared" si="4"/>
        <v>3115</v>
      </c>
      <c r="Z12" s="6">
        <f t="shared" si="5"/>
        <v>3.1521959117587532E-2</v>
      </c>
      <c r="AA12" s="7">
        <v>100860</v>
      </c>
      <c r="AB12" s="7">
        <f t="shared" si="6"/>
        <v>3179</v>
      </c>
      <c r="AC12" s="6">
        <f t="shared" si="7"/>
        <v>3.1518937140590918E-2</v>
      </c>
    </row>
    <row r="13" spans="1:29" x14ac:dyDescent="0.3">
      <c r="A13" t="s">
        <v>109</v>
      </c>
      <c r="B13" t="s">
        <v>108</v>
      </c>
      <c r="C13">
        <v>40</v>
      </c>
      <c r="D13">
        <v>39.369999999999997</v>
      </c>
      <c r="E13">
        <v>42.94</v>
      </c>
      <c r="F13">
        <v>51.12</v>
      </c>
      <c r="G13">
        <v>57.09</v>
      </c>
      <c r="H13">
        <v>70.489999999999995</v>
      </c>
      <c r="I13">
        <v>82.83</v>
      </c>
      <c r="J13">
        <v>81892</v>
      </c>
      <c r="K13">
        <v>89309</v>
      </c>
      <c r="L13">
        <v>106339</v>
      </c>
      <c r="M13">
        <v>118749</v>
      </c>
      <c r="N13">
        <v>146620</v>
      </c>
      <c r="O13">
        <v>172285</v>
      </c>
      <c r="P13" t="s">
        <v>110</v>
      </c>
      <c r="Q13" s="8" t="s">
        <v>108</v>
      </c>
      <c r="R13" s="3" t="b">
        <f t="shared" si="0"/>
        <v>1</v>
      </c>
      <c r="S13" s="9">
        <v>40</v>
      </c>
      <c r="T13" s="4" t="b">
        <f t="shared" si="1"/>
        <v>1</v>
      </c>
      <c r="U13" s="10">
        <v>38.17</v>
      </c>
      <c r="V13" s="5">
        <f t="shared" si="2"/>
        <v>1.1999999999999957</v>
      </c>
      <c r="W13" s="6">
        <f t="shared" si="3"/>
        <v>3.1438302331673974E-2</v>
      </c>
      <c r="X13" s="11">
        <v>103090</v>
      </c>
      <c r="Y13" s="7">
        <f t="shared" si="4"/>
        <v>3249</v>
      </c>
      <c r="Z13" s="6">
        <f t="shared" si="5"/>
        <v>3.1516150936075273E-2</v>
      </c>
      <c r="AA13" s="11">
        <v>115120</v>
      </c>
      <c r="AB13" s="7">
        <f t="shared" si="6"/>
        <v>3629</v>
      </c>
      <c r="AC13" s="6">
        <f t="shared" si="7"/>
        <v>3.1523627519110496E-2</v>
      </c>
    </row>
    <row r="14" spans="1:29" x14ac:dyDescent="0.3">
      <c r="A14" t="s">
        <v>112</v>
      </c>
      <c r="B14" t="s">
        <v>111</v>
      </c>
      <c r="C14">
        <v>200</v>
      </c>
      <c r="D14">
        <v>43.1</v>
      </c>
      <c r="E14">
        <v>48.15</v>
      </c>
      <c r="F14">
        <v>55.28</v>
      </c>
      <c r="G14">
        <v>57.72</v>
      </c>
      <c r="H14">
        <v>66.89</v>
      </c>
      <c r="I14">
        <v>72.52</v>
      </c>
      <c r="J14">
        <v>89629</v>
      </c>
      <c r="K14">
        <v>100161</v>
      </c>
      <c r="L14">
        <v>114994</v>
      </c>
      <c r="M14">
        <v>120059</v>
      </c>
      <c r="N14">
        <v>139142</v>
      </c>
      <c r="O14">
        <v>150829</v>
      </c>
      <c r="P14" t="s">
        <v>113</v>
      </c>
      <c r="Q14" s="3" t="s">
        <v>111</v>
      </c>
      <c r="R14" s="3" t="b">
        <f t="shared" si="0"/>
        <v>1</v>
      </c>
      <c r="S14" s="4">
        <v>200</v>
      </c>
      <c r="T14" s="4" t="b">
        <f t="shared" si="1"/>
        <v>1</v>
      </c>
      <c r="U14" s="5">
        <v>41.78</v>
      </c>
      <c r="V14" s="5">
        <f t="shared" si="2"/>
        <v>1.3200000000000003</v>
      </c>
      <c r="W14" s="6">
        <f t="shared" si="3"/>
        <v>3.1594064145524181E-2</v>
      </c>
      <c r="X14" s="7">
        <v>111480</v>
      </c>
      <c r="Y14" s="7">
        <f t="shared" si="4"/>
        <v>3514</v>
      </c>
      <c r="Z14" s="6">
        <f t="shared" si="5"/>
        <v>3.152134912091855E-2</v>
      </c>
      <c r="AA14" s="7">
        <v>116390</v>
      </c>
      <c r="AB14" s="7">
        <f t="shared" si="6"/>
        <v>3669</v>
      </c>
      <c r="AC14" s="6">
        <f t="shared" si="7"/>
        <v>3.1523326746284046E-2</v>
      </c>
    </row>
    <row r="15" spans="1:29" x14ac:dyDescent="0.3">
      <c r="A15" t="s">
        <v>115</v>
      </c>
      <c r="B15" t="s">
        <v>114</v>
      </c>
      <c r="C15">
        <v>20</v>
      </c>
      <c r="D15">
        <v>19.170000000000002</v>
      </c>
      <c r="E15">
        <v>19.66</v>
      </c>
      <c r="F15">
        <v>26.61</v>
      </c>
      <c r="G15">
        <v>26.38</v>
      </c>
      <c r="H15">
        <v>28.34</v>
      </c>
      <c r="I15">
        <v>36.799999999999997</v>
      </c>
      <c r="J15">
        <v>39868</v>
      </c>
      <c r="K15">
        <v>40889</v>
      </c>
      <c r="L15">
        <v>55362</v>
      </c>
      <c r="M15">
        <v>54867</v>
      </c>
      <c r="N15">
        <v>58941</v>
      </c>
      <c r="O15">
        <v>76559</v>
      </c>
      <c r="P15" t="s">
        <v>116</v>
      </c>
      <c r="Q15" s="8" t="s">
        <v>114</v>
      </c>
      <c r="R15" s="3" t="b">
        <f t="shared" si="0"/>
        <v>1</v>
      </c>
      <c r="S15" s="9">
        <v>20</v>
      </c>
      <c r="T15" s="4" t="b">
        <f t="shared" si="1"/>
        <v>1</v>
      </c>
      <c r="U15" s="10">
        <v>18.579999999999998</v>
      </c>
      <c r="V15" s="5">
        <f t="shared" si="2"/>
        <v>0.59000000000000341</v>
      </c>
      <c r="W15" s="6">
        <f t="shared" si="3"/>
        <v>3.1754574811625587E-2</v>
      </c>
      <c r="X15" s="11">
        <v>53670</v>
      </c>
      <c r="Y15" s="7">
        <f t="shared" si="4"/>
        <v>1692</v>
      </c>
      <c r="Z15" s="6">
        <f t="shared" si="5"/>
        <v>3.1525992174399109E-2</v>
      </c>
      <c r="AA15" s="11">
        <v>53190</v>
      </c>
      <c r="AB15" s="7">
        <f t="shared" si="6"/>
        <v>1677</v>
      </c>
      <c r="AC15" s="6">
        <f t="shared" si="7"/>
        <v>3.1528482797518333E-2</v>
      </c>
    </row>
    <row r="16" spans="1:29" x14ac:dyDescent="0.3">
      <c r="A16" t="s">
        <v>118</v>
      </c>
      <c r="B16" t="s">
        <v>117</v>
      </c>
      <c r="C16">
        <v>90</v>
      </c>
      <c r="J16">
        <v>69679</v>
      </c>
      <c r="K16">
        <v>81377</v>
      </c>
      <c r="L16">
        <v>84874</v>
      </c>
      <c r="M16">
        <v>91620</v>
      </c>
      <c r="N16">
        <v>108186</v>
      </c>
      <c r="O16">
        <v>108186</v>
      </c>
      <c r="P16" t="s">
        <v>119</v>
      </c>
      <c r="Q16" s="3" t="s">
        <v>117</v>
      </c>
      <c r="R16" s="3" t="b">
        <f t="shared" si="0"/>
        <v>1</v>
      </c>
      <c r="S16" s="4">
        <v>90</v>
      </c>
      <c r="T16" s="4" t="b">
        <f t="shared" si="1"/>
        <v>1</v>
      </c>
      <c r="U16" s="5"/>
      <c r="V16" s="5">
        <f t="shared" si="2"/>
        <v>0</v>
      </c>
      <c r="W16" s="6" t="e">
        <f t="shared" si="3"/>
        <v>#DIV/0!</v>
      </c>
      <c r="X16" s="7">
        <v>82280</v>
      </c>
      <c r="Y16" s="7">
        <f t="shared" si="4"/>
        <v>2594</v>
      </c>
      <c r="Z16" s="6">
        <f t="shared" si="5"/>
        <v>3.1526494895478853E-2</v>
      </c>
      <c r="AA16" s="7">
        <v>88820</v>
      </c>
      <c r="AB16" s="7">
        <f t="shared" si="6"/>
        <v>2800</v>
      </c>
      <c r="AC16" s="6">
        <f t="shared" si="7"/>
        <v>3.1524431434361629E-2</v>
      </c>
    </row>
    <row r="17" spans="1:29" x14ac:dyDescent="0.3">
      <c r="A17" t="s">
        <v>121</v>
      </c>
      <c r="B17" t="s">
        <v>120</v>
      </c>
      <c r="C17">
        <v>30</v>
      </c>
      <c r="D17">
        <v>42.26</v>
      </c>
      <c r="E17">
        <v>42.26</v>
      </c>
      <c r="F17">
        <v>50.68</v>
      </c>
      <c r="G17">
        <v>51.3</v>
      </c>
      <c r="H17">
        <v>51.68</v>
      </c>
      <c r="I17">
        <v>64.38</v>
      </c>
      <c r="J17">
        <v>87906</v>
      </c>
      <c r="K17">
        <v>87906</v>
      </c>
      <c r="L17">
        <v>105421</v>
      </c>
      <c r="M17">
        <v>106690</v>
      </c>
      <c r="N17">
        <v>107484</v>
      </c>
      <c r="O17">
        <v>133891</v>
      </c>
      <c r="P17" t="s">
        <v>122</v>
      </c>
      <c r="Q17" s="8" t="s">
        <v>120</v>
      </c>
      <c r="R17" s="3" t="b">
        <f t="shared" si="0"/>
        <v>1</v>
      </c>
      <c r="S17" s="9">
        <v>30</v>
      </c>
      <c r="T17" s="4" t="b">
        <f t="shared" si="1"/>
        <v>1</v>
      </c>
      <c r="U17" s="10">
        <v>40.97</v>
      </c>
      <c r="V17" s="5">
        <f t="shared" si="2"/>
        <v>1.2899999999999991</v>
      </c>
      <c r="W17" s="6">
        <f t="shared" si="3"/>
        <v>3.1486453502562829E-2</v>
      </c>
      <c r="X17" s="11">
        <v>102200</v>
      </c>
      <c r="Y17" s="7">
        <f t="shared" si="4"/>
        <v>3221</v>
      </c>
      <c r="Z17" s="6">
        <f t="shared" si="5"/>
        <v>3.1516634050880628E-2</v>
      </c>
      <c r="AA17" s="11">
        <v>103430</v>
      </c>
      <c r="AB17" s="7">
        <f t="shared" si="6"/>
        <v>3260</v>
      </c>
      <c r="AC17" s="6">
        <f t="shared" si="7"/>
        <v>3.151890167262883E-2</v>
      </c>
    </row>
    <row r="18" spans="1:29" x14ac:dyDescent="0.3">
      <c r="A18" t="s">
        <v>124</v>
      </c>
      <c r="B18" t="s">
        <v>123</v>
      </c>
      <c r="C18">
        <v>40</v>
      </c>
      <c r="D18">
        <v>56.92</v>
      </c>
      <c r="E18">
        <v>63.62</v>
      </c>
      <c r="F18">
        <v>72.709999999999994</v>
      </c>
      <c r="G18">
        <v>78.84</v>
      </c>
      <c r="H18">
        <v>95.08</v>
      </c>
      <c r="I18">
        <v>118.28</v>
      </c>
      <c r="J18">
        <v>118398</v>
      </c>
      <c r="K18">
        <v>132323</v>
      </c>
      <c r="L18">
        <v>151242</v>
      </c>
      <c r="M18">
        <v>163991</v>
      </c>
      <c r="N18">
        <v>197763</v>
      </c>
      <c r="O18">
        <v>246038</v>
      </c>
      <c r="P18" t="s">
        <v>125</v>
      </c>
      <c r="Q18" s="3" t="s">
        <v>123</v>
      </c>
      <c r="R18" s="3" t="b">
        <f t="shared" si="0"/>
        <v>1</v>
      </c>
      <c r="S18" s="4">
        <v>40</v>
      </c>
      <c r="T18" s="4" t="b">
        <f t="shared" si="1"/>
        <v>1</v>
      </c>
      <c r="U18" s="5">
        <v>55.18</v>
      </c>
      <c r="V18" s="5">
        <f t="shared" si="2"/>
        <v>1.740000000000002</v>
      </c>
      <c r="W18" s="6">
        <f t="shared" si="3"/>
        <v>3.1533164189923919E-2</v>
      </c>
      <c r="X18" s="7">
        <v>146620</v>
      </c>
      <c r="Y18" s="7">
        <f t="shared" si="4"/>
        <v>4622</v>
      </c>
      <c r="Z18" s="6">
        <f t="shared" si="5"/>
        <v>3.1523666621197655E-2</v>
      </c>
      <c r="AA18" s="7">
        <v>158980</v>
      </c>
      <c r="AB18" s="7">
        <f t="shared" si="6"/>
        <v>5011</v>
      </c>
      <c r="AC18" s="6">
        <f t="shared" si="7"/>
        <v>3.1519688011070572E-2</v>
      </c>
    </row>
    <row r="19" spans="1:29" x14ac:dyDescent="0.3">
      <c r="A19" t="s">
        <v>127</v>
      </c>
      <c r="B19" t="s">
        <v>126</v>
      </c>
      <c r="C19">
        <v>240</v>
      </c>
      <c r="D19">
        <v>24.25</v>
      </c>
      <c r="E19">
        <v>25.41</v>
      </c>
      <c r="F19">
        <v>29.87</v>
      </c>
      <c r="G19">
        <v>30.12</v>
      </c>
      <c r="H19">
        <v>33.97</v>
      </c>
      <c r="I19">
        <v>37.229999999999997</v>
      </c>
      <c r="J19">
        <v>50441</v>
      </c>
      <c r="K19">
        <v>52845</v>
      </c>
      <c r="L19">
        <v>62139</v>
      </c>
      <c r="M19">
        <v>62644</v>
      </c>
      <c r="N19">
        <v>70649</v>
      </c>
      <c r="O19">
        <v>77426</v>
      </c>
      <c r="P19" t="s">
        <v>128</v>
      </c>
      <c r="Q19" s="8" t="s">
        <v>126</v>
      </c>
      <c r="R19" s="3" t="b">
        <f t="shared" si="0"/>
        <v>1</v>
      </c>
      <c r="S19" s="9">
        <v>240</v>
      </c>
      <c r="T19" s="4" t="b">
        <f t="shared" si="1"/>
        <v>1</v>
      </c>
      <c r="U19" s="10">
        <v>23.51</v>
      </c>
      <c r="V19" s="5">
        <f t="shared" si="2"/>
        <v>0.73999999999999844</v>
      </c>
      <c r="W19" s="6">
        <f t="shared" si="3"/>
        <v>3.1475967673330427E-2</v>
      </c>
      <c r="X19" s="11">
        <v>60240</v>
      </c>
      <c r="Y19" s="7">
        <f t="shared" si="4"/>
        <v>1899</v>
      </c>
      <c r="Z19" s="6">
        <f t="shared" si="5"/>
        <v>3.1523904382470117E-2</v>
      </c>
      <c r="AA19" s="11">
        <v>60730</v>
      </c>
      <c r="AB19" s="7">
        <f t="shared" si="6"/>
        <v>1914</v>
      </c>
      <c r="AC19" s="6">
        <f t="shared" si="7"/>
        <v>3.15165486579944E-2</v>
      </c>
    </row>
    <row r="20" spans="1:29" x14ac:dyDescent="0.3">
      <c r="A20" t="s">
        <v>130</v>
      </c>
      <c r="B20" t="s">
        <v>129</v>
      </c>
      <c r="C20">
        <v>30</v>
      </c>
      <c r="D20">
        <v>22.87</v>
      </c>
      <c r="E20">
        <v>30.72</v>
      </c>
      <c r="F20">
        <v>39.340000000000003</v>
      </c>
      <c r="G20">
        <v>39.94</v>
      </c>
      <c r="H20">
        <v>45.25</v>
      </c>
      <c r="I20">
        <v>50.73</v>
      </c>
      <c r="J20">
        <v>47574</v>
      </c>
      <c r="K20">
        <v>63892</v>
      </c>
      <c r="L20">
        <v>81820</v>
      </c>
      <c r="M20">
        <v>83068</v>
      </c>
      <c r="N20">
        <v>94126</v>
      </c>
      <c r="O20">
        <v>105514</v>
      </c>
      <c r="P20" t="s">
        <v>131</v>
      </c>
      <c r="Q20" s="3" t="s">
        <v>129</v>
      </c>
      <c r="R20" s="3" t="b">
        <f t="shared" si="0"/>
        <v>1</v>
      </c>
      <c r="S20" s="4">
        <v>30</v>
      </c>
      <c r="T20" s="4" t="b">
        <f t="shared" si="1"/>
        <v>1</v>
      </c>
      <c r="U20" s="5">
        <v>22.17</v>
      </c>
      <c r="V20" s="5">
        <f t="shared" si="2"/>
        <v>0.69999999999999929</v>
      </c>
      <c r="W20" s="6">
        <f t="shared" si="3"/>
        <v>3.1574199368515979E-2</v>
      </c>
      <c r="X20" s="7">
        <v>79320</v>
      </c>
      <c r="Y20" s="7">
        <f t="shared" si="4"/>
        <v>2500</v>
      </c>
      <c r="Z20" s="6">
        <f t="shared" si="5"/>
        <v>3.1517902168431672E-2</v>
      </c>
      <c r="AA20" s="7">
        <v>80530</v>
      </c>
      <c r="AB20" s="7">
        <f t="shared" si="6"/>
        <v>2538</v>
      </c>
      <c r="AC20" s="6">
        <f t="shared" si="7"/>
        <v>3.1516205140941264E-2</v>
      </c>
    </row>
    <row r="21" spans="1:29" x14ac:dyDescent="0.3">
      <c r="A21" t="s">
        <v>133</v>
      </c>
      <c r="B21" t="s">
        <v>132</v>
      </c>
      <c r="C21">
        <v>100</v>
      </c>
      <c r="D21">
        <v>24.34</v>
      </c>
      <c r="E21">
        <v>25.15</v>
      </c>
      <c r="F21">
        <v>29.4</v>
      </c>
      <c r="G21">
        <v>30.42</v>
      </c>
      <c r="H21">
        <v>36.22</v>
      </c>
      <c r="I21">
        <v>38.31</v>
      </c>
      <c r="J21">
        <v>50637</v>
      </c>
      <c r="K21">
        <v>52308</v>
      </c>
      <c r="L21">
        <v>61159</v>
      </c>
      <c r="M21">
        <v>63273</v>
      </c>
      <c r="N21">
        <v>75322</v>
      </c>
      <c r="O21">
        <v>79685</v>
      </c>
      <c r="P21" t="s">
        <v>134</v>
      </c>
      <c r="Q21" s="8" t="s">
        <v>132</v>
      </c>
      <c r="R21" s="3" t="b">
        <f t="shared" si="0"/>
        <v>1</v>
      </c>
      <c r="S21" s="9">
        <v>100</v>
      </c>
      <c r="T21" s="4" t="b">
        <f t="shared" si="1"/>
        <v>1</v>
      </c>
      <c r="U21" s="10">
        <v>23.6</v>
      </c>
      <c r="V21" s="5">
        <f t="shared" si="2"/>
        <v>0.73999999999999844</v>
      </c>
      <c r="W21" s="6">
        <f t="shared" si="3"/>
        <v>3.1355932203389759E-2</v>
      </c>
      <c r="X21" s="11">
        <v>59290</v>
      </c>
      <c r="Y21" s="7">
        <f t="shared" si="4"/>
        <v>1869</v>
      </c>
      <c r="Z21" s="6">
        <f t="shared" si="5"/>
        <v>3.1523022432113343E-2</v>
      </c>
      <c r="AA21" s="11">
        <v>61340</v>
      </c>
      <c r="AB21" s="7">
        <f t="shared" si="6"/>
        <v>1933</v>
      </c>
      <c r="AC21" s="6">
        <f t="shared" si="7"/>
        <v>3.151287903488751E-2</v>
      </c>
    </row>
    <row r="22" spans="1:29" x14ac:dyDescent="0.3">
      <c r="A22" t="s">
        <v>136</v>
      </c>
      <c r="B22" t="s">
        <v>135</v>
      </c>
      <c r="C22">
        <v>170</v>
      </c>
      <c r="D22">
        <v>40.11</v>
      </c>
      <c r="E22">
        <v>50.1</v>
      </c>
      <c r="F22">
        <v>58.45</v>
      </c>
      <c r="G22">
        <v>64.349999999999994</v>
      </c>
      <c r="H22">
        <v>75.12</v>
      </c>
      <c r="I22">
        <v>90.01</v>
      </c>
      <c r="J22">
        <v>83419</v>
      </c>
      <c r="K22">
        <v>104204</v>
      </c>
      <c r="L22">
        <v>121575</v>
      </c>
      <c r="M22">
        <v>133840</v>
      </c>
      <c r="N22">
        <v>156244</v>
      </c>
      <c r="O22">
        <v>187221</v>
      </c>
      <c r="P22" t="s">
        <v>137</v>
      </c>
      <c r="Q22" s="3" t="s">
        <v>135</v>
      </c>
      <c r="R22" s="3" t="b">
        <f t="shared" si="0"/>
        <v>1</v>
      </c>
      <c r="S22" s="4">
        <v>170</v>
      </c>
      <c r="T22" s="4" t="b">
        <f t="shared" si="1"/>
        <v>1</v>
      </c>
      <c r="U22" s="5">
        <v>38.880000000000003</v>
      </c>
      <c r="V22" s="5">
        <f t="shared" si="2"/>
        <v>1.2299999999999969</v>
      </c>
      <c r="W22" s="6">
        <f t="shared" si="3"/>
        <v>3.1635802469135721E-2</v>
      </c>
      <c r="X22" s="7">
        <v>117860</v>
      </c>
      <c r="Y22" s="7">
        <f t="shared" si="4"/>
        <v>3715</v>
      </c>
      <c r="Z22" s="6">
        <f t="shared" si="5"/>
        <v>3.1520447989139659E-2</v>
      </c>
      <c r="AA22" s="7">
        <v>129750</v>
      </c>
      <c r="AB22" s="7">
        <f t="shared" si="6"/>
        <v>4090</v>
      </c>
      <c r="AC22" s="6">
        <f t="shared" si="7"/>
        <v>3.1522157996146438E-2</v>
      </c>
    </row>
    <row r="23" spans="1:29" x14ac:dyDescent="0.3">
      <c r="A23" t="s">
        <v>139</v>
      </c>
      <c r="B23" t="s">
        <v>138</v>
      </c>
      <c r="C23">
        <v>10</v>
      </c>
      <c r="D23">
        <v>23.89</v>
      </c>
      <c r="E23">
        <v>24.93</v>
      </c>
      <c r="F23">
        <v>45.92</v>
      </c>
      <c r="G23">
        <v>39.1</v>
      </c>
      <c r="H23">
        <v>49.12</v>
      </c>
      <c r="I23">
        <v>49.33</v>
      </c>
      <c r="J23">
        <v>49688</v>
      </c>
      <c r="K23">
        <v>51855</v>
      </c>
      <c r="L23">
        <v>95508</v>
      </c>
      <c r="M23">
        <v>81335</v>
      </c>
      <c r="N23">
        <v>102172</v>
      </c>
      <c r="O23">
        <v>102605</v>
      </c>
      <c r="P23" t="s">
        <v>140</v>
      </c>
      <c r="Q23" s="8" t="s">
        <v>138</v>
      </c>
      <c r="R23" s="3" t="b">
        <f t="shared" si="0"/>
        <v>1</v>
      </c>
      <c r="S23" s="9">
        <v>10</v>
      </c>
      <c r="T23" s="4" t="b">
        <f t="shared" si="1"/>
        <v>1</v>
      </c>
      <c r="U23" s="10">
        <v>23.16</v>
      </c>
      <c r="V23" s="5">
        <f t="shared" si="2"/>
        <v>0.73000000000000043</v>
      </c>
      <c r="W23" s="6">
        <f t="shared" si="3"/>
        <v>3.1519861830742679E-2</v>
      </c>
      <c r="X23" s="11">
        <v>92590</v>
      </c>
      <c r="Y23" s="7">
        <f t="shared" si="4"/>
        <v>2918</v>
      </c>
      <c r="Z23" s="6">
        <f t="shared" si="5"/>
        <v>3.1515282427907979E-2</v>
      </c>
      <c r="AA23" s="11">
        <v>78850</v>
      </c>
      <c r="AB23" s="7">
        <f t="shared" si="6"/>
        <v>2485</v>
      </c>
      <c r="AC23" s="6">
        <f t="shared" si="7"/>
        <v>3.1515535827520612E-2</v>
      </c>
    </row>
    <row r="24" spans="1:29" x14ac:dyDescent="0.3">
      <c r="A24" t="s">
        <v>142</v>
      </c>
      <c r="B24" t="s">
        <v>141</v>
      </c>
      <c r="C24">
        <v>230</v>
      </c>
      <c r="D24">
        <v>18.43</v>
      </c>
      <c r="E24">
        <v>19.440000000000001</v>
      </c>
      <c r="F24">
        <v>22.75</v>
      </c>
      <c r="G24">
        <v>23.26</v>
      </c>
      <c r="H24">
        <v>24.76</v>
      </c>
      <c r="I24">
        <v>29.09</v>
      </c>
      <c r="J24">
        <v>38352</v>
      </c>
      <c r="K24">
        <v>40436</v>
      </c>
      <c r="L24">
        <v>47316</v>
      </c>
      <c r="M24">
        <v>48389</v>
      </c>
      <c r="N24">
        <v>51504</v>
      </c>
      <c r="O24">
        <v>60499</v>
      </c>
      <c r="P24" t="s">
        <v>143</v>
      </c>
      <c r="Q24" s="3" t="s">
        <v>141</v>
      </c>
      <c r="R24" s="3" t="b">
        <f t="shared" si="0"/>
        <v>1</v>
      </c>
      <c r="S24" s="4">
        <v>230</v>
      </c>
      <c r="T24" s="4" t="b">
        <f t="shared" si="1"/>
        <v>1</v>
      </c>
      <c r="U24" s="5">
        <v>17.87</v>
      </c>
      <c r="V24" s="5">
        <f t="shared" si="2"/>
        <v>0.55999999999999872</v>
      </c>
      <c r="W24" s="6">
        <f t="shared" si="3"/>
        <v>3.1337437045327293E-2</v>
      </c>
      <c r="X24" s="7">
        <v>45870</v>
      </c>
      <c r="Y24" s="7">
        <f t="shared" si="4"/>
        <v>1446</v>
      </c>
      <c r="Z24" s="6">
        <f t="shared" si="5"/>
        <v>3.1523871811641596E-2</v>
      </c>
      <c r="AA24" s="7">
        <v>46910</v>
      </c>
      <c r="AB24" s="7">
        <f t="shared" si="6"/>
        <v>1479</v>
      </c>
      <c r="AC24" s="6">
        <f t="shared" si="7"/>
        <v>3.1528458750799404E-2</v>
      </c>
    </row>
    <row r="25" spans="1:29" x14ac:dyDescent="0.3">
      <c r="A25" t="s">
        <v>145</v>
      </c>
      <c r="B25" t="s">
        <v>144</v>
      </c>
      <c r="C25">
        <v>80</v>
      </c>
      <c r="D25">
        <v>33.58</v>
      </c>
      <c r="E25">
        <v>37.21</v>
      </c>
      <c r="F25">
        <v>41.5</v>
      </c>
      <c r="G25">
        <v>44.42</v>
      </c>
      <c r="H25">
        <v>51.47</v>
      </c>
      <c r="I25">
        <v>56.51</v>
      </c>
      <c r="J25">
        <v>69844</v>
      </c>
      <c r="K25">
        <v>77385</v>
      </c>
      <c r="L25">
        <v>86307</v>
      </c>
      <c r="M25">
        <v>92393</v>
      </c>
      <c r="N25">
        <v>107062</v>
      </c>
      <c r="O25">
        <v>117521</v>
      </c>
      <c r="P25" t="s">
        <v>146</v>
      </c>
      <c r="Q25" s="8" t="s">
        <v>144</v>
      </c>
      <c r="R25" s="3" t="b">
        <f t="shared" si="0"/>
        <v>1</v>
      </c>
      <c r="S25" s="9">
        <v>80</v>
      </c>
      <c r="T25" s="4" t="b">
        <f t="shared" si="1"/>
        <v>1</v>
      </c>
      <c r="U25" s="10">
        <v>32.549999999999997</v>
      </c>
      <c r="V25" s="5">
        <f t="shared" si="2"/>
        <v>1.0300000000000011</v>
      </c>
      <c r="W25" s="6">
        <f t="shared" si="3"/>
        <v>3.1643625192012324E-2</v>
      </c>
      <c r="X25" s="11">
        <v>83670</v>
      </c>
      <c r="Y25" s="7">
        <f t="shared" si="4"/>
        <v>2637</v>
      </c>
      <c r="Z25" s="6">
        <f t="shared" si="5"/>
        <v>3.1516672642524203E-2</v>
      </c>
      <c r="AA25" s="11">
        <v>89570</v>
      </c>
      <c r="AB25" s="7">
        <f t="shared" si="6"/>
        <v>2823</v>
      </c>
      <c r="AC25" s="6">
        <f t="shared" si="7"/>
        <v>3.1517249078932677E-2</v>
      </c>
    </row>
    <row r="26" spans="1:29" x14ac:dyDescent="0.3">
      <c r="A26" t="s">
        <v>148</v>
      </c>
      <c r="B26" t="s">
        <v>147</v>
      </c>
      <c r="C26">
        <v>20</v>
      </c>
      <c r="D26">
        <v>23.63</v>
      </c>
      <c r="E26">
        <v>31.28</v>
      </c>
      <c r="F26">
        <v>34.9</v>
      </c>
      <c r="G26">
        <v>36.76</v>
      </c>
      <c r="H26">
        <v>40.44</v>
      </c>
      <c r="I26">
        <v>53.92</v>
      </c>
      <c r="J26">
        <v>49162</v>
      </c>
      <c r="K26">
        <v>65048</v>
      </c>
      <c r="L26">
        <v>72588</v>
      </c>
      <c r="M26">
        <v>76477</v>
      </c>
      <c r="N26">
        <v>84110</v>
      </c>
      <c r="O26">
        <v>112147</v>
      </c>
      <c r="P26" t="s">
        <v>149</v>
      </c>
      <c r="Q26" s="3" t="s">
        <v>147</v>
      </c>
      <c r="R26" s="3" t="b">
        <f t="shared" si="0"/>
        <v>1</v>
      </c>
      <c r="S26" s="4">
        <v>20</v>
      </c>
      <c r="T26" s="4" t="b">
        <f t="shared" si="1"/>
        <v>1</v>
      </c>
      <c r="U26" s="5">
        <v>22.91</v>
      </c>
      <c r="V26" s="5">
        <f t="shared" si="2"/>
        <v>0.71999999999999886</v>
      </c>
      <c r="W26" s="6">
        <f t="shared" si="3"/>
        <v>3.1427324312527233E-2</v>
      </c>
      <c r="X26" s="7">
        <v>70370</v>
      </c>
      <c r="Y26" s="7">
        <f t="shared" si="4"/>
        <v>2218</v>
      </c>
      <c r="Z26" s="6">
        <f t="shared" si="5"/>
        <v>3.1519113258490834E-2</v>
      </c>
      <c r="AA26" s="7">
        <v>74140</v>
      </c>
      <c r="AB26" s="7">
        <f t="shared" si="6"/>
        <v>2337</v>
      </c>
      <c r="AC26" s="6">
        <f t="shared" si="7"/>
        <v>3.1521445913137311E-2</v>
      </c>
    </row>
    <row r="27" spans="1:29" x14ac:dyDescent="0.3">
      <c r="A27" t="s">
        <v>151</v>
      </c>
      <c r="B27" t="s">
        <v>150</v>
      </c>
      <c r="C27">
        <v>70</v>
      </c>
      <c r="D27">
        <v>30.13</v>
      </c>
      <c r="E27">
        <v>39.57</v>
      </c>
      <c r="F27">
        <v>56.1</v>
      </c>
      <c r="G27">
        <v>54.78</v>
      </c>
      <c r="H27">
        <v>67.44</v>
      </c>
      <c r="I27">
        <v>78.97</v>
      </c>
      <c r="J27">
        <v>62675</v>
      </c>
      <c r="K27">
        <v>82305</v>
      </c>
      <c r="L27">
        <v>116696</v>
      </c>
      <c r="M27">
        <v>113952</v>
      </c>
      <c r="N27">
        <v>140276</v>
      </c>
      <c r="O27">
        <v>164259</v>
      </c>
      <c r="P27" t="s">
        <v>152</v>
      </c>
      <c r="Q27" s="8" t="s">
        <v>150</v>
      </c>
      <c r="R27" s="3" t="b">
        <f t="shared" si="0"/>
        <v>1</v>
      </c>
      <c r="S27" s="9">
        <v>70</v>
      </c>
      <c r="T27" s="4" t="b">
        <f t="shared" si="1"/>
        <v>1</v>
      </c>
      <c r="U27" s="10">
        <v>29.21</v>
      </c>
      <c r="V27" s="5">
        <f t="shared" si="2"/>
        <v>0.91999999999999815</v>
      </c>
      <c r="W27" s="6">
        <f t="shared" si="3"/>
        <v>3.1496062992125921E-2</v>
      </c>
      <c r="X27" s="11">
        <v>113130</v>
      </c>
      <c r="Y27" s="7">
        <f t="shared" si="4"/>
        <v>3566</v>
      </c>
      <c r="Z27" s="6">
        <f t="shared" si="5"/>
        <v>3.1521258728895961E-2</v>
      </c>
      <c r="AA27" s="11">
        <v>110470</v>
      </c>
      <c r="AB27" s="7">
        <f t="shared" si="6"/>
        <v>3482</v>
      </c>
      <c r="AC27" s="6">
        <f t="shared" si="7"/>
        <v>3.1519869647868203E-2</v>
      </c>
    </row>
    <row r="28" spans="1:29" x14ac:dyDescent="0.3">
      <c r="A28" t="s">
        <v>154</v>
      </c>
      <c r="B28" t="s">
        <v>153</v>
      </c>
      <c r="C28">
        <v>170</v>
      </c>
      <c r="D28">
        <v>26.07</v>
      </c>
      <c r="E28">
        <v>29.64</v>
      </c>
      <c r="F28">
        <v>35.68</v>
      </c>
      <c r="G28">
        <v>37.840000000000003</v>
      </c>
      <c r="H28">
        <v>43.61</v>
      </c>
      <c r="I28">
        <v>53.19</v>
      </c>
      <c r="J28">
        <v>54206</v>
      </c>
      <c r="K28">
        <v>61633</v>
      </c>
      <c r="L28">
        <v>74218</v>
      </c>
      <c r="M28">
        <v>78705</v>
      </c>
      <c r="N28">
        <v>90702</v>
      </c>
      <c r="O28">
        <v>110620</v>
      </c>
      <c r="Q28" s="3" t="s">
        <v>153</v>
      </c>
      <c r="R28" s="3" t="b">
        <f t="shared" si="0"/>
        <v>1</v>
      </c>
      <c r="S28" s="4">
        <v>170</v>
      </c>
      <c r="T28" s="4" t="b">
        <f t="shared" si="1"/>
        <v>1</v>
      </c>
      <c r="U28" s="5">
        <v>25.27</v>
      </c>
      <c r="V28" s="5">
        <f t="shared" si="2"/>
        <v>0.80000000000000071</v>
      </c>
      <c r="W28" s="6">
        <f t="shared" si="3"/>
        <v>3.1658092599920883E-2</v>
      </c>
      <c r="X28" s="7">
        <v>71950</v>
      </c>
      <c r="Y28" s="7">
        <f t="shared" si="4"/>
        <v>2268</v>
      </c>
      <c r="Z28" s="6">
        <f t="shared" si="5"/>
        <v>3.1521890201528839E-2</v>
      </c>
      <c r="AA28" s="7">
        <v>76300</v>
      </c>
      <c r="AB28" s="7">
        <f t="shared" si="6"/>
        <v>2405</v>
      </c>
      <c r="AC28" s="6">
        <f t="shared" si="7"/>
        <v>3.1520314547837484E-2</v>
      </c>
    </row>
    <row r="29" spans="1:29" x14ac:dyDescent="0.3">
      <c r="A29" t="s">
        <v>156</v>
      </c>
      <c r="B29" t="s">
        <v>155</v>
      </c>
      <c r="C29">
        <v>150</v>
      </c>
      <c r="D29">
        <v>29.73</v>
      </c>
      <c r="E29">
        <v>31.84</v>
      </c>
      <c r="F29">
        <v>37.17</v>
      </c>
      <c r="G29">
        <v>39.81</v>
      </c>
      <c r="H29">
        <v>48.42</v>
      </c>
      <c r="I29">
        <v>51.72</v>
      </c>
      <c r="J29">
        <v>61840</v>
      </c>
      <c r="K29">
        <v>66224</v>
      </c>
      <c r="L29">
        <v>77292</v>
      </c>
      <c r="M29">
        <v>82790</v>
      </c>
      <c r="N29">
        <v>100707</v>
      </c>
      <c r="O29">
        <v>107588</v>
      </c>
      <c r="P29" t="s">
        <v>157</v>
      </c>
      <c r="Q29" s="8" t="s">
        <v>155</v>
      </c>
      <c r="R29" s="3" t="b">
        <f t="shared" si="0"/>
        <v>1</v>
      </c>
      <c r="S29" s="9">
        <v>150</v>
      </c>
      <c r="T29" s="4" t="b">
        <f t="shared" si="1"/>
        <v>1</v>
      </c>
      <c r="U29" s="10">
        <v>28.82</v>
      </c>
      <c r="V29" s="5">
        <f t="shared" si="2"/>
        <v>0.91000000000000014</v>
      </c>
      <c r="W29" s="6">
        <f t="shared" si="3"/>
        <v>3.1575294934073565E-2</v>
      </c>
      <c r="X29" s="11">
        <v>74930</v>
      </c>
      <c r="Y29" s="7">
        <f t="shared" si="4"/>
        <v>2362</v>
      </c>
      <c r="Z29" s="6">
        <f t="shared" si="5"/>
        <v>3.152275457093287E-2</v>
      </c>
      <c r="AA29" s="11">
        <v>80260</v>
      </c>
      <c r="AB29" s="7">
        <f t="shared" si="6"/>
        <v>2530</v>
      </c>
      <c r="AC29" s="6">
        <f t="shared" si="7"/>
        <v>3.1522551706952402E-2</v>
      </c>
    </row>
    <row r="30" spans="1:29" x14ac:dyDescent="0.3">
      <c r="A30" t="s">
        <v>159</v>
      </c>
      <c r="B30" t="s">
        <v>158</v>
      </c>
      <c r="C30">
        <v>120</v>
      </c>
      <c r="D30">
        <v>25.77</v>
      </c>
      <c r="E30">
        <v>30.54</v>
      </c>
      <c r="F30">
        <v>35.200000000000003</v>
      </c>
      <c r="G30">
        <v>41.19</v>
      </c>
      <c r="H30">
        <v>49.02</v>
      </c>
      <c r="I30">
        <v>61.08</v>
      </c>
      <c r="J30">
        <v>53598</v>
      </c>
      <c r="K30">
        <v>63521</v>
      </c>
      <c r="L30">
        <v>73217</v>
      </c>
      <c r="M30">
        <v>85668</v>
      </c>
      <c r="N30">
        <v>101955</v>
      </c>
      <c r="O30">
        <v>127042</v>
      </c>
      <c r="P30" t="s">
        <v>160</v>
      </c>
      <c r="Q30" s="3" t="s">
        <v>158</v>
      </c>
      <c r="R30" s="3" t="b">
        <f t="shared" si="0"/>
        <v>1</v>
      </c>
      <c r="S30" s="4">
        <v>120</v>
      </c>
      <c r="T30" s="4" t="b">
        <f t="shared" si="1"/>
        <v>1</v>
      </c>
      <c r="U30" s="5">
        <v>24.98</v>
      </c>
      <c r="V30" s="5">
        <f t="shared" si="2"/>
        <v>0.78999999999999915</v>
      </c>
      <c r="W30" s="6">
        <f t="shared" si="3"/>
        <v>3.1625300240192118E-2</v>
      </c>
      <c r="X30" s="7">
        <v>70980</v>
      </c>
      <c r="Y30" s="7">
        <f t="shared" si="4"/>
        <v>2237</v>
      </c>
      <c r="Z30" s="6">
        <f t="shared" si="5"/>
        <v>3.1515919977458437E-2</v>
      </c>
      <c r="AA30" s="7">
        <v>83050</v>
      </c>
      <c r="AB30" s="7">
        <f t="shared" si="6"/>
        <v>2618</v>
      </c>
      <c r="AC30" s="6">
        <f t="shared" si="7"/>
        <v>3.1523178807947021E-2</v>
      </c>
    </row>
    <row r="31" spans="1:29" x14ac:dyDescent="0.3">
      <c r="A31" t="s">
        <v>162</v>
      </c>
      <c r="B31" t="s">
        <v>161</v>
      </c>
      <c r="C31">
        <v>190</v>
      </c>
      <c r="D31">
        <v>25.93</v>
      </c>
      <c r="E31">
        <v>28.27</v>
      </c>
      <c r="F31">
        <v>34.869999999999997</v>
      </c>
      <c r="G31">
        <v>36.14</v>
      </c>
      <c r="H31">
        <v>41.29</v>
      </c>
      <c r="I31">
        <v>49.51</v>
      </c>
      <c r="J31">
        <v>53938</v>
      </c>
      <c r="K31">
        <v>58807</v>
      </c>
      <c r="L31">
        <v>72506</v>
      </c>
      <c r="M31">
        <v>75188</v>
      </c>
      <c r="N31">
        <v>85884</v>
      </c>
      <c r="O31">
        <v>102977</v>
      </c>
      <c r="P31" t="s">
        <v>163</v>
      </c>
      <c r="Q31" s="8" t="s">
        <v>161</v>
      </c>
      <c r="R31" s="3" t="b">
        <f t="shared" si="0"/>
        <v>1</v>
      </c>
      <c r="S31" s="9">
        <v>190</v>
      </c>
      <c r="T31" s="4" t="b">
        <f t="shared" si="1"/>
        <v>1</v>
      </c>
      <c r="U31" s="10">
        <v>25.14</v>
      </c>
      <c r="V31" s="5">
        <f t="shared" si="2"/>
        <v>0.78999999999999915</v>
      </c>
      <c r="W31" s="6">
        <f t="shared" si="3"/>
        <v>3.1424025457438311E-2</v>
      </c>
      <c r="X31" s="11">
        <v>70290</v>
      </c>
      <c r="Y31" s="7">
        <f t="shared" si="4"/>
        <v>2216</v>
      </c>
      <c r="Z31" s="6">
        <f t="shared" si="5"/>
        <v>3.1526532934983642E-2</v>
      </c>
      <c r="AA31" s="11">
        <v>72890</v>
      </c>
      <c r="AB31" s="7">
        <f t="shared" si="6"/>
        <v>2298</v>
      </c>
      <c r="AC31" s="6">
        <f t="shared" si="7"/>
        <v>3.1526958430511731E-2</v>
      </c>
    </row>
    <row r="32" spans="1:29" x14ac:dyDescent="0.3">
      <c r="A32" t="s">
        <v>165</v>
      </c>
      <c r="B32" t="s">
        <v>164</v>
      </c>
      <c r="C32">
        <v>240</v>
      </c>
      <c r="D32">
        <v>24.17</v>
      </c>
      <c r="E32">
        <v>25.29</v>
      </c>
      <c r="F32">
        <v>30.96</v>
      </c>
      <c r="G32">
        <v>34.020000000000003</v>
      </c>
      <c r="H32">
        <v>39.67</v>
      </c>
      <c r="I32">
        <v>49.45</v>
      </c>
      <c r="J32">
        <v>50266</v>
      </c>
      <c r="K32">
        <v>52618</v>
      </c>
      <c r="L32">
        <v>64377</v>
      </c>
      <c r="M32">
        <v>70762</v>
      </c>
      <c r="N32">
        <v>82511</v>
      </c>
      <c r="O32">
        <v>102863</v>
      </c>
      <c r="P32" t="s">
        <v>166</v>
      </c>
      <c r="Q32" s="3" t="s">
        <v>164</v>
      </c>
      <c r="R32" s="3" t="b">
        <f t="shared" si="0"/>
        <v>1</v>
      </c>
      <c r="S32" s="4">
        <v>240</v>
      </c>
      <c r="T32" s="4" t="b">
        <f t="shared" si="1"/>
        <v>1</v>
      </c>
      <c r="U32" s="5">
        <v>23.43</v>
      </c>
      <c r="V32" s="5">
        <f t="shared" si="2"/>
        <v>0.74000000000000199</v>
      </c>
      <c r="W32" s="6">
        <f t="shared" si="3"/>
        <v>3.1583440034144344E-2</v>
      </c>
      <c r="X32" s="7">
        <v>62410</v>
      </c>
      <c r="Y32" s="7">
        <f t="shared" si="4"/>
        <v>1967</v>
      </c>
      <c r="Z32" s="6">
        <f t="shared" si="5"/>
        <v>3.1517385034449605E-2</v>
      </c>
      <c r="AA32" s="7">
        <v>68600</v>
      </c>
      <c r="AB32" s="7">
        <f t="shared" si="6"/>
        <v>2162</v>
      </c>
      <c r="AC32" s="6">
        <f t="shared" si="7"/>
        <v>3.1516034985422742E-2</v>
      </c>
    </row>
    <row r="33" spans="1:29" x14ac:dyDescent="0.3">
      <c r="A33" t="s">
        <v>168</v>
      </c>
      <c r="B33" t="s">
        <v>167</v>
      </c>
      <c r="C33">
        <v>10</v>
      </c>
      <c r="D33">
        <v>27.15</v>
      </c>
      <c r="E33">
        <v>67.56</v>
      </c>
      <c r="F33">
        <v>67.56</v>
      </c>
      <c r="G33">
        <v>65.75</v>
      </c>
      <c r="H33">
        <v>78.150000000000006</v>
      </c>
      <c r="I33">
        <v>78.150000000000006</v>
      </c>
      <c r="J33">
        <v>56465</v>
      </c>
      <c r="K33">
        <v>140545</v>
      </c>
      <c r="L33">
        <v>140545</v>
      </c>
      <c r="M33">
        <v>136759</v>
      </c>
      <c r="N33">
        <v>162557</v>
      </c>
      <c r="O33">
        <v>162557</v>
      </c>
      <c r="P33" t="s">
        <v>169</v>
      </c>
      <c r="Q33" s="8" t="s">
        <v>167</v>
      </c>
      <c r="R33" s="3" t="b">
        <f t="shared" si="0"/>
        <v>1</v>
      </c>
      <c r="S33" s="9">
        <v>10</v>
      </c>
      <c r="T33" s="4" t="b">
        <f t="shared" si="1"/>
        <v>1</v>
      </c>
      <c r="U33" s="10">
        <v>26.32</v>
      </c>
      <c r="V33" s="5">
        <f t="shared" si="2"/>
        <v>0.82999999999999829</v>
      </c>
      <c r="W33" s="6">
        <f t="shared" si="3"/>
        <v>3.1534954407294764E-2</v>
      </c>
      <c r="X33" s="11">
        <v>136250</v>
      </c>
      <c r="Y33" s="7">
        <f t="shared" si="4"/>
        <v>4295</v>
      </c>
      <c r="Z33" s="6">
        <f t="shared" si="5"/>
        <v>3.1522935779816512E-2</v>
      </c>
      <c r="AA33" s="11">
        <v>132580</v>
      </c>
      <c r="AB33" s="7">
        <f t="shared" si="6"/>
        <v>4179</v>
      </c>
      <c r="AC33" s="6">
        <f t="shared" si="7"/>
        <v>3.1520591341077084E-2</v>
      </c>
    </row>
    <row r="34" spans="1:29" x14ac:dyDescent="0.3">
      <c r="A34" t="s">
        <v>171</v>
      </c>
      <c r="B34" t="s">
        <v>170</v>
      </c>
      <c r="C34">
        <v>100</v>
      </c>
      <c r="D34">
        <v>27.27</v>
      </c>
      <c r="E34">
        <v>35.979999999999997</v>
      </c>
      <c r="F34">
        <v>72.739999999999995</v>
      </c>
      <c r="G34">
        <v>57.6</v>
      </c>
      <c r="H34">
        <v>72.739999999999995</v>
      </c>
      <c r="I34">
        <v>72.739999999999995</v>
      </c>
      <c r="J34">
        <v>56723</v>
      </c>
      <c r="K34">
        <v>74837</v>
      </c>
      <c r="L34">
        <v>151314</v>
      </c>
      <c r="M34">
        <v>119821</v>
      </c>
      <c r="N34">
        <v>151314</v>
      </c>
      <c r="O34">
        <v>151314</v>
      </c>
      <c r="P34" t="s">
        <v>172</v>
      </c>
      <c r="Q34" s="3" t="s">
        <v>170</v>
      </c>
      <c r="R34" s="3" t="b">
        <f t="shared" si="0"/>
        <v>1</v>
      </c>
      <c r="S34" s="4">
        <v>100</v>
      </c>
      <c r="T34" s="4" t="b">
        <f t="shared" si="1"/>
        <v>1</v>
      </c>
      <c r="U34" s="5">
        <v>26.44</v>
      </c>
      <c r="V34" s="5">
        <f t="shared" si="2"/>
        <v>0.82999999999999829</v>
      </c>
      <c r="W34" s="6">
        <f t="shared" si="3"/>
        <v>3.1391830559757875E-2</v>
      </c>
      <c r="X34" s="7">
        <v>146690</v>
      </c>
      <c r="Y34" s="7">
        <f t="shared" si="4"/>
        <v>4624</v>
      </c>
      <c r="Z34" s="6">
        <f t="shared" si="5"/>
        <v>3.1522257822619131E-2</v>
      </c>
      <c r="AA34" s="7">
        <v>116160</v>
      </c>
      <c r="AB34" s="7">
        <f t="shared" si="6"/>
        <v>3661</v>
      </c>
      <c r="AC34" s="6">
        <f t="shared" si="7"/>
        <v>3.1516873278236913E-2</v>
      </c>
    </row>
    <row r="35" spans="1:29" x14ac:dyDescent="0.3">
      <c r="A35" t="s">
        <v>174</v>
      </c>
      <c r="B35" t="s">
        <v>173</v>
      </c>
      <c r="C35">
        <v>230</v>
      </c>
      <c r="D35">
        <v>32.5</v>
      </c>
      <c r="E35">
        <v>36.01</v>
      </c>
      <c r="F35">
        <v>36.01</v>
      </c>
      <c r="G35">
        <v>41.55</v>
      </c>
      <c r="H35">
        <v>46.83</v>
      </c>
      <c r="I35">
        <v>55.7</v>
      </c>
      <c r="J35">
        <v>67606</v>
      </c>
      <c r="K35">
        <v>74899</v>
      </c>
      <c r="L35">
        <v>74899</v>
      </c>
      <c r="M35">
        <v>86431</v>
      </c>
      <c r="N35">
        <v>97396</v>
      </c>
      <c r="O35">
        <v>115871</v>
      </c>
      <c r="P35" t="s">
        <v>175</v>
      </c>
      <c r="Q35" s="8" t="s">
        <v>173</v>
      </c>
      <c r="R35" s="3" t="b">
        <f t="shared" si="0"/>
        <v>1</v>
      </c>
      <c r="S35" s="9">
        <v>230</v>
      </c>
      <c r="T35" s="4" t="b">
        <f t="shared" si="1"/>
        <v>1</v>
      </c>
      <c r="U35" s="10">
        <v>31.51</v>
      </c>
      <c r="V35" s="5">
        <f t="shared" si="2"/>
        <v>0.98999999999999844</v>
      </c>
      <c r="W35" s="6">
        <f t="shared" si="3"/>
        <v>3.1418597270707664E-2</v>
      </c>
      <c r="X35" s="11">
        <v>72610</v>
      </c>
      <c r="Y35" s="7">
        <f t="shared" si="4"/>
        <v>2289</v>
      </c>
      <c r="Z35" s="6">
        <f t="shared" si="5"/>
        <v>3.152458339071753E-2</v>
      </c>
      <c r="AA35" s="11">
        <v>83790</v>
      </c>
      <c r="AB35" s="7">
        <f t="shared" si="6"/>
        <v>2641</v>
      </c>
      <c r="AC35" s="6">
        <f t="shared" si="7"/>
        <v>3.1519274376417231E-2</v>
      </c>
    </row>
    <row r="36" spans="1:29" x14ac:dyDescent="0.3">
      <c r="A36" t="s">
        <v>177</v>
      </c>
      <c r="B36" t="s">
        <v>176</v>
      </c>
      <c r="C36">
        <v>440</v>
      </c>
      <c r="D36">
        <v>27.99</v>
      </c>
      <c r="E36">
        <v>31.73</v>
      </c>
      <c r="F36">
        <v>40.15</v>
      </c>
      <c r="G36">
        <v>44.9</v>
      </c>
      <c r="H36">
        <v>51.79</v>
      </c>
      <c r="I36">
        <v>69.83</v>
      </c>
      <c r="J36">
        <v>58219</v>
      </c>
      <c r="K36">
        <v>66007</v>
      </c>
      <c r="L36">
        <v>83512</v>
      </c>
      <c r="M36">
        <v>93394</v>
      </c>
      <c r="N36">
        <v>107722</v>
      </c>
      <c r="O36">
        <v>145248</v>
      </c>
      <c r="P36" t="s">
        <v>178</v>
      </c>
      <c r="Q36" s="3" t="s">
        <v>176</v>
      </c>
      <c r="R36" s="3" t="b">
        <f t="shared" si="0"/>
        <v>1</v>
      </c>
      <c r="S36" s="4">
        <v>440</v>
      </c>
      <c r="T36" s="4" t="b">
        <f t="shared" si="1"/>
        <v>1</v>
      </c>
      <c r="U36" s="5">
        <v>27.13</v>
      </c>
      <c r="V36" s="5">
        <f t="shared" si="2"/>
        <v>0.85999999999999943</v>
      </c>
      <c r="W36" s="6">
        <f t="shared" si="3"/>
        <v>3.1699225949133783E-2</v>
      </c>
      <c r="X36" s="7">
        <v>80960</v>
      </c>
      <c r="Y36" s="7">
        <f t="shared" si="4"/>
        <v>2552</v>
      </c>
      <c r="Z36" s="6">
        <f t="shared" si="5"/>
        <v>3.1521739130434781E-2</v>
      </c>
      <c r="AA36" s="7">
        <v>90540</v>
      </c>
      <c r="AB36" s="7">
        <f t="shared" si="6"/>
        <v>2854</v>
      </c>
      <c r="AC36" s="6">
        <f t="shared" si="7"/>
        <v>3.1521979235696933E-2</v>
      </c>
    </row>
    <row r="37" spans="1:29" x14ac:dyDescent="0.3">
      <c r="A37" t="s">
        <v>180</v>
      </c>
      <c r="B37" t="s">
        <v>179</v>
      </c>
      <c r="C37">
        <v>50</v>
      </c>
      <c r="D37">
        <v>14.87</v>
      </c>
      <c r="E37">
        <v>17.12</v>
      </c>
      <c r="F37">
        <v>19.87</v>
      </c>
      <c r="G37">
        <v>21.99</v>
      </c>
      <c r="H37">
        <v>24.68</v>
      </c>
      <c r="I37">
        <v>31.41</v>
      </c>
      <c r="J37">
        <v>30935</v>
      </c>
      <c r="K37">
        <v>35608</v>
      </c>
      <c r="L37">
        <v>41333</v>
      </c>
      <c r="M37">
        <v>45738</v>
      </c>
      <c r="N37">
        <v>51349</v>
      </c>
      <c r="O37">
        <v>65326</v>
      </c>
      <c r="P37" t="s">
        <v>181</v>
      </c>
      <c r="Q37" s="8" t="s">
        <v>179</v>
      </c>
      <c r="R37" s="3" t="b">
        <f t="shared" si="0"/>
        <v>1</v>
      </c>
      <c r="S37" s="9">
        <v>50</v>
      </c>
      <c r="T37" s="4" t="b">
        <f t="shared" si="1"/>
        <v>1</v>
      </c>
      <c r="U37" s="10">
        <v>14.42</v>
      </c>
      <c r="V37" s="5">
        <f t="shared" si="2"/>
        <v>0.44999999999999929</v>
      </c>
      <c r="W37" s="6">
        <f t="shared" si="3"/>
        <v>3.1206657420249605E-2</v>
      </c>
      <c r="X37" s="11">
        <v>40070</v>
      </c>
      <c r="Y37" s="7">
        <f t="shared" si="4"/>
        <v>1263</v>
      </c>
      <c r="Z37" s="6">
        <f t="shared" si="5"/>
        <v>3.1519840279510859E-2</v>
      </c>
      <c r="AA37" s="11">
        <v>44340</v>
      </c>
      <c r="AB37" s="7">
        <f t="shared" si="6"/>
        <v>1398</v>
      </c>
      <c r="AC37" s="6">
        <f t="shared" si="7"/>
        <v>3.1529093369418136E-2</v>
      </c>
    </row>
    <row r="38" spans="1:29" x14ac:dyDescent="0.3">
      <c r="A38" t="s">
        <v>183</v>
      </c>
      <c r="B38" t="s">
        <v>182</v>
      </c>
      <c r="C38">
        <v>20</v>
      </c>
      <c r="D38">
        <v>16.97</v>
      </c>
      <c r="E38">
        <v>27.97</v>
      </c>
      <c r="F38">
        <v>30.75</v>
      </c>
      <c r="G38">
        <v>33.340000000000003</v>
      </c>
      <c r="H38">
        <v>40.96</v>
      </c>
      <c r="I38">
        <v>47.36</v>
      </c>
      <c r="J38">
        <v>35299</v>
      </c>
      <c r="K38">
        <v>58178</v>
      </c>
      <c r="L38">
        <v>63965</v>
      </c>
      <c r="M38">
        <v>69349</v>
      </c>
      <c r="N38">
        <v>85193</v>
      </c>
      <c r="O38">
        <v>98510</v>
      </c>
      <c r="P38" t="s">
        <v>184</v>
      </c>
      <c r="Q38" s="3" t="s">
        <v>182</v>
      </c>
      <c r="R38" s="3" t="b">
        <f t="shared" si="0"/>
        <v>1</v>
      </c>
      <c r="S38" s="4">
        <v>20</v>
      </c>
      <c r="T38" s="4" t="b">
        <f t="shared" si="1"/>
        <v>1</v>
      </c>
      <c r="U38" s="5">
        <v>16.45</v>
      </c>
      <c r="V38" s="5">
        <f t="shared" si="2"/>
        <v>0.51999999999999957</v>
      </c>
      <c r="W38" s="6">
        <f t="shared" si="3"/>
        <v>3.1610942249240097E-2</v>
      </c>
      <c r="X38" s="7">
        <v>62010</v>
      </c>
      <c r="Y38" s="7">
        <f t="shared" si="4"/>
        <v>1955</v>
      </c>
      <c r="Z38" s="6">
        <f t="shared" si="5"/>
        <v>3.1527173036607001E-2</v>
      </c>
      <c r="AA38" s="7">
        <v>67230</v>
      </c>
      <c r="AB38" s="7">
        <f t="shared" si="6"/>
        <v>2119</v>
      </c>
      <c r="AC38" s="6">
        <f t="shared" si="7"/>
        <v>3.1518667261639148E-2</v>
      </c>
    </row>
    <row r="39" spans="1:29" x14ac:dyDescent="0.3">
      <c r="A39" t="s">
        <v>186</v>
      </c>
      <c r="B39" t="s">
        <v>185</v>
      </c>
      <c r="C39">
        <v>80</v>
      </c>
      <c r="D39">
        <v>23.53</v>
      </c>
      <c r="E39">
        <v>26.78</v>
      </c>
      <c r="F39">
        <v>31.23</v>
      </c>
      <c r="G39">
        <v>32.840000000000003</v>
      </c>
      <c r="H39">
        <v>37.450000000000003</v>
      </c>
      <c r="I39">
        <v>45.15</v>
      </c>
      <c r="J39">
        <v>48946</v>
      </c>
      <c r="K39">
        <v>55692</v>
      </c>
      <c r="L39">
        <v>64975</v>
      </c>
      <c r="M39">
        <v>68318</v>
      </c>
      <c r="N39">
        <v>77911</v>
      </c>
      <c r="O39">
        <v>93920</v>
      </c>
      <c r="P39" t="s">
        <v>187</v>
      </c>
      <c r="Q39" s="8" t="s">
        <v>185</v>
      </c>
      <c r="R39" s="3" t="b">
        <f t="shared" si="0"/>
        <v>1</v>
      </c>
      <c r="S39" s="9">
        <v>80</v>
      </c>
      <c r="T39" s="4" t="b">
        <f t="shared" si="1"/>
        <v>1</v>
      </c>
      <c r="U39" s="10">
        <v>22.81</v>
      </c>
      <c r="V39" s="5">
        <f t="shared" si="2"/>
        <v>0.72000000000000242</v>
      </c>
      <c r="W39" s="6">
        <f t="shared" si="3"/>
        <v>3.1565103024989147E-2</v>
      </c>
      <c r="X39" s="11">
        <v>62990</v>
      </c>
      <c r="Y39" s="7">
        <f t="shared" si="4"/>
        <v>1985</v>
      </c>
      <c r="Z39" s="6">
        <f t="shared" si="5"/>
        <v>3.151293856167646E-2</v>
      </c>
      <c r="AA39" s="11">
        <v>66230</v>
      </c>
      <c r="AB39" s="7">
        <f t="shared" si="6"/>
        <v>2088</v>
      </c>
      <c r="AC39" s="6">
        <f t="shared" si="7"/>
        <v>3.1526498565604709E-2</v>
      </c>
    </row>
    <row r="40" spans="1:29" x14ac:dyDescent="0.3">
      <c r="A40" t="s">
        <v>189</v>
      </c>
      <c r="B40" t="s">
        <v>188</v>
      </c>
      <c r="C40">
        <v>50</v>
      </c>
      <c r="D40">
        <v>19.55</v>
      </c>
      <c r="E40">
        <v>22.18</v>
      </c>
      <c r="F40">
        <v>31.23</v>
      </c>
      <c r="G40">
        <v>30</v>
      </c>
      <c r="H40">
        <v>36.770000000000003</v>
      </c>
      <c r="I40">
        <v>41.9</v>
      </c>
      <c r="J40">
        <v>40652</v>
      </c>
      <c r="K40">
        <v>46130</v>
      </c>
      <c r="L40">
        <v>64955</v>
      </c>
      <c r="M40">
        <v>62397</v>
      </c>
      <c r="N40">
        <v>76477</v>
      </c>
      <c r="O40">
        <v>87143</v>
      </c>
      <c r="P40" t="s">
        <v>190</v>
      </c>
      <c r="Q40" s="3" t="s">
        <v>188</v>
      </c>
      <c r="R40" s="3" t="b">
        <f t="shared" si="0"/>
        <v>1</v>
      </c>
      <c r="S40" s="4">
        <v>50</v>
      </c>
      <c r="T40" s="4" t="b">
        <f t="shared" si="1"/>
        <v>1</v>
      </c>
      <c r="U40" s="5">
        <v>18.95</v>
      </c>
      <c r="V40" s="5">
        <f t="shared" si="2"/>
        <v>0.60000000000000142</v>
      </c>
      <c r="W40" s="6">
        <f t="shared" si="3"/>
        <v>3.1662269129287678E-2</v>
      </c>
      <c r="X40" s="7">
        <v>62970</v>
      </c>
      <c r="Y40" s="7">
        <f t="shared" si="4"/>
        <v>1985</v>
      </c>
      <c r="Z40" s="6">
        <f t="shared" si="5"/>
        <v>3.1522947435286643E-2</v>
      </c>
      <c r="AA40" s="7">
        <v>60490</v>
      </c>
      <c r="AB40" s="7">
        <f t="shared" si="6"/>
        <v>1907</v>
      </c>
      <c r="AC40" s="6">
        <f t="shared" si="7"/>
        <v>3.1525872044966111E-2</v>
      </c>
    </row>
    <row r="41" spans="1:29" x14ac:dyDescent="0.3">
      <c r="A41" t="s">
        <v>192</v>
      </c>
      <c r="B41" t="s">
        <v>191</v>
      </c>
      <c r="C41">
        <v>210</v>
      </c>
      <c r="D41">
        <v>22.83</v>
      </c>
      <c r="E41">
        <v>24.43</v>
      </c>
      <c r="F41">
        <v>31.81</v>
      </c>
      <c r="G41">
        <v>34.450000000000003</v>
      </c>
      <c r="H41">
        <v>39.090000000000003</v>
      </c>
      <c r="I41">
        <v>48.84</v>
      </c>
      <c r="J41">
        <v>47481</v>
      </c>
      <c r="K41">
        <v>50813</v>
      </c>
      <c r="L41">
        <v>66162</v>
      </c>
      <c r="M41">
        <v>71660</v>
      </c>
      <c r="N41">
        <v>81315</v>
      </c>
      <c r="O41">
        <v>101594</v>
      </c>
      <c r="P41" t="s">
        <v>193</v>
      </c>
      <c r="Q41" s="8" t="s">
        <v>191</v>
      </c>
      <c r="R41" s="3" t="b">
        <f t="shared" si="0"/>
        <v>1</v>
      </c>
      <c r="S41" s="9">
        <v>210</v>
      </c>
      <c r="T41" s="4" t="b">
        <f t="shared" si="1"/>
        <v>1</v>
      </c>
      <c r="U41" s="10">
        <v>22.13</v>
      </c>
      <c r="V41" s="5">
        <f t="shared" si="2"/>
        <v>0.69999999999999929</v>
      </c>
      <c r="W41" s="6">
        <f t="shared" si="3"/>
        <v>3.1631269769543578E-2</v>
      </c>
      <c r="X41" s="11">
        <v>64140</v>
      </c>
      <c r="Y41" s="7">
        <f t="shared" si="4"/>
        <v>2022</v>
      </c>
      <c r="Z41" s="6">
        <f t="shared" si="5"/>
        <v>3.1524789522918616E-2</v>
      </c>
      <c r="AA41" s="11">
        <v>69470</v>
      </c>
      <c r="AB41" s="7">
        <f t="shared" si="6"/>
        <v>2190</v>
      </c>
      <c r="AC41" s="6">
        <f t="shared" si="7"/>
        <v>3.1524399021160214E-2</v>
      </c>
    </row>
    <row r="42" spans="1:29" x14ac:dyDescent="0.3">
      <c r="A42" t="s">
        <v>195</v>
      </c>
      <c r="B42" t="s">
        <v>194</v>
      </c>
      <c r="C42">
        <v>250</v>
      </c>
      <c r="D42">
        <v>25.12</v>
      </c>
      <c r="E42">
        <v>32.299999999999997</v>
      </c>
      <c r="F42">
        <v>38.65</v>
      </c>
      <c r="G42">
        <v>40.020000000000003</v>
      </c>
      <c r="H42">
        <v>46.77</v>
      </c>
      <c r="I42">
        <v>54.7</v>
      </c>
      <c r="J42">
        <v>52247</v>
      </c>
      <c r="K42">
        <v>67173</v>
      </c>
      <c r="L42">
        <v>80397</v>
      </c>
      <c r="M42">
        <v>83254</v>
      </c>
      <c r="N42">
        <v>97283</v>
      </c>
      <c r="O42">
        <v>113777</v>
      </c>
      <c r="P42" t="s">
        <v>196</v>
      </c>
      <c r="Q42" s="3" t="s">
        <v>194</v>
      </c>
      <c r="R42" s="3" t="b">
        <f t="shared" si="0"/>
        <v>1</v>
      </c>
      <c r="S42" s="4">
        <v>250</v>
      </c>
      <c r="T42" s="4" t="b">
        <f t="shared" si="1"/>
        <v>1</v>
      </c>
      <c r="U42" s="5">
        <v>24.35</v>
      </c>
      <c r="V42" s="5">
        <f t="shared" si="2"/>
        <v>0.76999999999999957</v>
      </c>
      <c r="W42" s="6">
        <f t="shared" si="3"/>
        <v>3.1622176591375749E-2</v>
      </c>
      <c r="X42" s="7">
        <v>77940</v>
      </c>
      <c r="Y42" s="7">
        <f t="shared" si="4"/>
        <v>2457</v>
      </c>
      <c r="Z42" s="6">
        <f t="shared" si="5"/>
        <v>3.1524249422632794E-2</v>
      </c>
      <c r="AA42" s="7">
        <v>80710</v>
      </c>
      <c r="AB42" s="7">
        <f t="shared" si="6"/>
        <v>2544</v>
      </c>
      <c r="AC42" s="6">
        <f t="shared" si="7"/>
        <v>3.1520257712798913E-2</v>
      </c>
    </row>
    <row r="43" spans="1:29" x14ac:dyDescent="0.3">
      <c r="A43" t="s">
        <v>198</v>
      </c>
      <c r="B43" t="s">
        <v>197</v>
      </c>
      <c r="C43">
        <v>910</v>
      </c>
      <c r="D43">
        <v>30.06</v>
      </c>
      <c r="E43">
        <v>32.53</v>
      </c>
      <c r="F43">
        <v>38.19</v>
      </c>
      <c r="G43">
        <v>40.22</v>
      </c>
      <c r="H43">
        <v>45.14</v>
      </c>
      <c r="I43">
        <v>53.19</v>
      </c>
      <c r="J43">
        <v>62520</v>
      </c>
      <c r="K43">
        <v>67668</v>
      </c>
      <c r="L43">
        <v>79437</v>
      </c>
      <c r="M43">
        <v>83646</v>
      </c>
      <c r="N43">
        <v>93899</v>
      </c>
      <c r="O43">
        <v>110620</v>
      </c>
      <c r="P43" t="s">
        <v>199</v>
      </c>
      <c r="Q43" s="8" t="s">
        <v>197</v>
      </c>
      <c r="R43" s="3" t="b">
        <f t="shared" si="0"/>
        <v>1</v>
      </c>
      <c r="S43" s="9">
        <v>910</v>
      </c>
      <c r="T43" s="4" t="b">
        <f t="shared" si="1"/>
        <v>1</v>
      </c>
      <c r="U43" s="10">
        <v>29.14</v>
      </c>
      <c r="V43" s="5">
        <f t="shared" si="2"/>
        <v>0.91999999999999815</v>
      </c>
      <c r="W43" s="6">
        <f t="shared" si="3"/>
        <v>3.1571722717913454E-2</v>
      </c>
      <c r="X43" s="11">
        <v>77010</v>
      </c>
      <c r="Y43" s="7">
        <f t="shared" si="4"/>
        <v>2427</v>
      </c>
      <c r="Z43" s="6">
        <f t="shared" si="5"/>
        <v>3.1515387611998444E-2</v>
      </c>
      <c r="AA43" s="11">
        <v>81090</v>
      </c>
      <c r="AB43" s="7">
        <f t="shared" si="6"/>
        <v>2556</v>
      </c>
      <c r="AC43" s="6">
        <f t="shared" si="7"/>
        <v>3.1520532741398447E-2</v>
      </c>
    </row>
    <row r="44" spans="1:29" x14ac:dyDescent="0.3">
      <c r="A44" t="s">
        <v>201</v>
      </c>
      <c r="B44" t="s">
        <v>200</v>
      </c>
      <c r="C44">
        <v>60</v>
      </c>
      <c r="D44">
        <v>22.58</v>
      </c>
      <c r="E44">
        <v>23.47</v>
      </c>
      <c r="F44">
        <v>29.82</v>
      </c>
      <c r="G44">
        <v>31.27</v>
      </c>
      <c r="H44">
        <v>36.61</v>
      </c>
      <c r="I44">
        <v>40.049999999999997</v>
      </c>
      <c r="J44">
        <v>46975</v>
      </c>
      <c r="K44">
        <v>48801</v>
      </c>
      <c r="L44">
        <v>62025</v>
      </c>
      <c r="M44">
        <v>65037</v>
      </c>
      <c r="N44">
        <v>76147</v>
      </c>
      <c r="O44">
        <v>83306</v>
      </c>
      <c r="Q44" s="3" t="s">
        <v>200</v>
      </c>
      <c r="R44" s="3" t="b">
        <f t="shared" si="0"/>
        <v>1</v>
      </c>
      <c r="S44" s="4">
        <v>60</v>
      </c>
      <c r="T44" s="4" t="b">
        <f t="shared" si="1"/>
        <v>1</v>
      </c>
      <c r="U44" s="5">
        <v>21.89</v>
      </c>
      <c r="V44" s="5">
        <f t="shared" si="2"/>
        <v>0.68999999999999773</v>
      </c>
      <c r="W44" s="6">
        <f t="shared" si="3"/>
        <v>3.1521242576518851E-2</v>
      </c>
      <c r="X44" s="7">
        <v>60130</v>
      </c>
      <c r="Y44" s="7">
        <f t="shared" si="4"/>
        <v>1895</v>
      </c>
      <c r="Z44" s="6">
        <f t="shared" si="5"/>
        <v>3.151505072343256E-2</v>
      </c>
      <c r="AA44" s="7">
        <v>63050</v>
      </c>
      <c r="AB44" s="7">
        <f t="shared" si="6"/>
        <v>1987</v>
      </c>
      <c r="AC44" s="6">
        <f t="shared" si="7"/>
        <v>3.1514670896114198E-2</v>
      </c>
    </row>
    <row r="45" spans="1:29" x14ac:dyDescent="0.3">
      <c r="A45" t="s">
        <v>203</v>
      </c>
      <c r="B45" t="s">
        <v>202</v>
      </c>
      <c r="C45">
        <v>30</v>
      </c>
      <c r="D45">
        <v>25.91</v>
      </c>
      <c r="E45">
        <v>31.18</v>
      </c>
      <c r="F45">
        <v>34.69</v>
      </c>
      <c r="G45">
        <v>36.24</v>
      </c>
      <c r="H45">
        <v>43.17</v>
      </c>
      <c r="I45">
        <v>46</v>
      </c>
      <c r="J45">
        <v>53907</v>
      </c>
      <c r="K45">
        <v>64862</v>
      </c>
      <c r="L45">
        <v>72155</v>
      </c>
      <c r="M45">
        <v>75373</v>
      </c>
      <c r="N45">
        <v>89794</v>
      </c>
      <c r="O45">
        <v>95674</v>
      </c>
      <c r="P45" t="s">
        <v>204</v>
      </c>
      <c r="Q45" s="8" t="s">
        <v>202</v>
      </c>
      <c r="R45" s="3" t="b">
        <f t="shared" si="0"/>
        <v>1</v>
      </c>
      <c r="S45" s="9">
        <v>30</v>
      </c>
      <c r="T45" s="4" t="b">
        <f t="shared" si="1"/>
        <v>1</v>
      </c>
      <c r="U45" s="10">
        <v>25.12</v>
      </c>
      <c r="V45" s="5">
        <f t="shared" si="2"/>
        <v>0.78999999999999915</v>
      </c>
      <c r="W45" s="6">
        <f t="shared" si="3"/>
        <v>3.1449044585987226E-2</v>
      </c>
      <c r="X45" s="11">
        <v>69950</v>
      </c>
      <c r="Y45" s="7">
        <f t="shared" si="4"/>
        <v>2205</v>
      </c>
      <c r="Z45" s="6">
        <f t="shared" si="5"/>
        <v>3.1522516082916369E-2</v>
      </c>
      <c r="AA45" s="11">
        <v>73070</v>
      </c>
      <c r="AB45" s="7">
        <f t="shared" si="6"/>
        <v>2303</v>
      </c>
      <c r="AC45" s="6">
        <f t="shared" si="7"/>
        <v>3.1517722731627208E-2</v>
      </c>
    </row>
    <row r="46" spans="1:29" x14ac:dyDescent="0.3">
      <c r="A46" t="s">
        <v>206</v>
      </c>
      <c r="B46" t="s">
        <v>205</v>
      </c>
      <c r="C46">
        <v>40</v>
      </c>
      <c r="D46">
        <v>25.49</v>
      </c>
      <c r="E46">
        <v>29.69</v>
      </c>
      <c r="F46">
        <v>38.9</v>
      </c>
      <c r="G46">
        <v>38.96</v>
      </c>
      <c r="H46">
        <v>41.06</v>
      </c>
      <c r="I46">
        <v>59.65</v>
      </c>
      <c r="J46">
        <v>53010</v>
      </c>
      <c r="K46">
        <v>61747</v>
      </c>
      <c r="L46">
        <v>80912</v>
      </c>
      <c r="M46">
        <v>81036</v>
      </c>
      <c r="N46">
        <v>85410</v>
      </c>
      <c r="O46">
        <v>124082</v>
      </c>
      <c r="P46" t="s">
        <v>207</v>
      </c>
      <c r="Q46" s="3" t="s">
        <v>205</v>
      </c>
      <c r="R46" s="3" t="b">
        <f t="shared" si="0"/>
        <v>1</v>
      </c>
      <c r="S46" s="4">
        <v>40</v>
      </c>
      <c r="T46" s="4" t="b">
        <f t="shared" si="1"/>
        <v>1</v>
      </c>
      <c r="U46" s="5">
        <v>24.71</v>
      </c>
      <c r="V46" s="5">
        <f t="shared" si="2"/>
        <v>0.77999999999999758</v>
      </c>
      <c r="W46" s="6">
        <f t="shared" si="3"/>
        <v>3.1566167543504553E-2</v>
      </c>
      <c r="X46" s="7">
        <v>78440</v>
      </c>
      <c r="Y46" s="7">
        <f t="shared" si="4"/>
        <v>2472</v>
      </c>
      <c r="Z46" s="6">
        <f t="shared" si="5"/>
        <v>3.1514533401325852E-2</v>
      </c>
      <c r="AA46" s="7">
        <v>78560</v>
      </c>
      <c r="AB46" s="7">
        <f t="shared" si="6"/>
        <v>2476</v>
      </c>
      <c r="AC46" s="6">
        <f t="shared" si="7"/>
        <v>3.1517311608961304E-2</v>
      </c>
    </row>
    <row r="47" spans="1:29" x14ac:dyDescent="0.3">
      <c r="A47" t="s">
        <v>209</v>
      </c>
      <c r="B47" t="s">
        <v>208</v>
      </c>
      <c r="C47">
        <v>60</v>
      </c>
      <c r="D47">
        <v>21.62</v>
      </c>
      <c r="E47">
        <v>22.96</v>
      </c>
      <c r="F47">
        <v>41.48</v>
      </c>
      <c r="G47">
        <v>53.67</v>
      </c>
      <c r="H47">
        <v>65.260000000000005</v>
      </c>
      <c r="J47">
        <v>44985</v>
      </c>
      <c r="K47">
        <v>47759</v>
      </c>
      <c r="L47">
        <v>86266</v>
      </c>
      <c r="M47">
        <v>111631</v>
      </c>
      <c r="N47">
        <v>135758</v>
      </c>
      <c r="P47" t="s">
        <v>210</v>
      </c>
      <c r="Q47" s="8" t="s">
        <v>208</v>
      </c>
      <c r="R47" s="3" t="b">
        <f t="shared" si="0"/>
        <v>1</v>
      </c>
      <c r="S47" s="9">
        <v>60</v>
      </c>
      <c r="T47" s="4" t="b">
        <f t="shared" si="1"/>
        <v>1</v>
      </c>
      <c r="U47" s="10">
        <v>20.96</v>
      </c>
      <c r="V47" s="5">
        <f t="shared" si="2"/>
        <v>0.66000000000000014</v>
      </c>
      <c r="W47" s="6">
        <f t="shared" si="3"/>
        <v>3.1488549618320615E-2</v>
      </c>
      <c r="X47" s="11">
        <v>83630</v>
      </c>
      <c r="Y47" s="7">
        <f t="shared" si="4"/>
        <v>2636</v>
      </c>
      <c r="Z47" s="6">
        <f t="shared" si="5"/>
        <v>3.1519789549204834E-2</v>
      </c>
      <c r="AA47" s="11">
        <v>108220</v>
      </c>
      <c r="AB47" s="7">
        <f t="shared" si="6"/>
        <v>3411</v>
      </c>
      <c r="AC47" s="6">
        <f t="shared" si="7"/>
        <v>3.1519127702827575E-2</v>
      </c>
    </row>
    <row r="48" spans="1:29" x14ac:dyDescent="0.3">
      <c r="A48" t="s">
        <v>212</v>
      </c>
      <c r="B48" t="s">
        <v>211</v>
      </c>
      <c r="C48">
        <v>70</v>
      </c>
      <c r="P48" t="s">
        <v>213</v>
      </c>
      <c r="Q48" s="3" t="s">
        <v>211</v>
      </c>
      <c r="R48" s="3" t="b">
        <f t="shared" si="0"/>
        <v>1</v>
      </c>
      <c r="S48" s="4">
        <v>70</v>
      </c>
      <c r="T48" s="4" t="b">
        <f t="shared" si="1"/>
        <v>1</v>
      </c>
      <c r="U48" s="5"/>
      <c r="V48" s="5">
        <f t="shared" si="2"/>
        <v>0</v>
      </c>
      <c r="W48" s="6" t="e">
        <f t="shared" si="3"/>
        <v>#DIV/0!</v>
      </c>
      <c r="X48" s="7"/>
      <c r="Y48" s="7">
        <f t="shared" si="4"/>
        <v>0</v>
      </c>
      <c r="Z48" s="6" t="e">
        <f t="shared" si="5"/>
        <v>#DIV/0!</v>
      </c>
      <c r="AA48" s="7"/>
      <c r="AB48" s="7">
        <f t="shared" si="6"/>
        <v>0</v>
      </c>
      <c r="AC48" s="6" t="e">
        <f t="shared" si="7"/>
        <v>#DIV/0!</v>
      </c>
    </row>
    <row r="49" spans="1:29" x14ac:dyDescent="0.3">
      <c r="A49" t="s">
        <v>215</v>
      </c>
      <c r="B49" t="s">
        <v>214</v>
      </c>
      <c r="C49">
        <v>20</v>
      </c>
      <c r="D49">
        <v>29.03</v>
      </c>
      <c r="E49">
        <v>29.03</v>
      </c>
      <c r="F49">
        <v>42.53</v>
      </c>
      <c r="G49">
        <v>55.28</v>
      </c>
      <c r="H49">
        <v>83.51</v>
      </c>
      <c r="I49">
        <v>105.04</v>
      </c>
      <c r="J49">
        <v>60375</v>
      </c>
      <c r="K49">
        <v>60375</v>
      </c>
      <c r="L49">
        <v>88453</v>
      </c>
      <c r="M49">
        <v>114984</v>
      </c>
      <c r="N49">
        <v>173698</v>
      </c>
      <c r="O49">
        <v>218486</v>
      </c>
      <c r="P49" t="s">
        <v>216</v>
      </c>
      <c r="Q49" s="8" t="s">
        <v>214</v>
      </c>
      <c r="R49" s="3" t="b">
        <f t="shared" si="0"/>
        <v>1</v>
      </c>
      <c r="S49" s="9">
        <v>20</v>
      </c>
      <c r="T49" s="4" t="b">
        <f t="shared" si="1"/>
        <v>1</v>
      </c>
      <c r="U49" s="10">
        <v>28.14</v>
      </c>
      <c r="V49" s="5">
        <f t="shared" si="2"/>
        <v>0.89000000000000057</v>
      </c>
      <c r="W49" s="6">
        <f t="shared" si="3"/>
        <v>3.1627576403695824E-2</v>
      </c>
      <c r="X49" s="11">
        <v>85750</v>
      </c>
      <c r="Y49" s="7">
        <f t="shared" si="4"/>
        <v>2703</v>
      </c>
      <c r="Z49" s="6">
        <f t="shared" si="5"/>
        <v>3.1521865889212831E-2</v>
      </c>
      <c r="AA49" s="11">
        <v>111470</v>
      </c>
      <c r="AB49" s="7">
        <f t="shared" si="6"/>
        <v>3514</v>
      </c>
      <c r="AC49" s="6">
        <f t="shared" si="7"/>
        <v>3.152417690858527E-2</v>
      </c>
    </row>
    <row r="50" spans="1:29" x14ac:dyDescent="0.3">
      <c r="A50" t="s">
        <v>218</v>
      </c>
      <c r="B50" t="s">
        <v>217</v>
      </c>
      <c r="C50">
        <v>250</v>
      </c>
      <c r="D50">
        <v>29.72</v>
      </c>
      <c r="E50">
        <v>32.19</v>
      </c>
      <c r="F50">
        <v>38.58</v>
      </c>
      <c r="G50">
        <v>41.85</v>
      </c>
      <c r="H50">
        <v>48.11</v>
      </c>
      <c r="I50">
        <v>56.05</v>
      </c>
      <c r="J50">
        <v>61819</v>
      </c>
      <c r="K50">
        <v>66956</v>
      </c>
      <c r="L50">
        <v>80252</v>
      </c>
      <c r="M50">
        <v>87040</v>
      </c>
      <c r="N50">
        <v>100078</v>
      </c>
      <c r="O50">
        <v>116593</v>
      </c>
      <c r="P50" t="s">
        <v>219</v>
      </c>
      <c r="Q50" s="3" t="s">
        <v>217</v>
      </c>
      <c r="R50" s="3" t="b">
        <f t="shared" si="0"/>
        <v>1</v>
      </c>
      <c r="S50" s="4">
        <v>250</v>
      </c>
      <c r="T50" s="4" t="b">
        <f t="shared" si="1"/>
        <v>1</v>
      </c>
      <c r="U50" s="5">
        <v>28.81</v>
      </c>
      <c r="V50" s="5">
        <f t="shared" si="2"/>
        <v>0.91000000000000014</v>
      </c>
      <c r="W50" s="6">
        <f t="shared" si="3"/>
        <v>3.1586254772648391E-2</v>
      </c>
      <c r="X50" s="7">
        <v>77800</v>
      </c>
      <c r="Y50" s="7">
        <f t="shared" si="4"/>
        <v>2452</v>
      </c>
      <c r="Z50" s="6">
        <f t="shared" si="5"/>
        <v>3.1516709511568125E-2</v>
      </c>
      <c r="AA50" s="7">
        <v>84380</v>
      </c>
      <c r="AB50" s="7">
        <f t="shared" si="6"/>
        <v>2660</v>
      </c>
      <c r="AC50" s="6">
        <f t="shared" si="7"/>
        <v>3.1524057833609863E-2</v>
      </c>
    </row>
    <row r="51" spans="1:29" x14ac:dyDescent="0.3">
      <c r="A51" t="s">
        <v>221</v>
      </c>
      <c r="B51" t="s">
        <v>220</v>
      </c>
      <c r="C51">
        <v>40</v>
      </c>
      <c r="D51">
        <v>19.05</v>
      </c>
      <c r="E51">
        <v>20.11</v>
      </c>
      <c r="F51">
        <v>23.63</v>
      </c>
      <c r="G51">
        <v>25.29</v>
      </c>
      <c r="H51">
        <v>28.82</v>
      </c>
      <c r="I51">
        <v>36.270000000000003</v>
      </c>
      <c r="J51">
        <v>39631</v>
      </c>
      <c r="K51">
        <v>41828</v>
      </c>
      <c r="L51">
        <v>49152</v>
      </c>
      <c r="M51">
        <v>52608</v>
      </c>
      <c r="N51">
        <v>59942</v>
      </c>
      <c r="O51">
        <v>75445</v>
      </c>
      <c r="P51" t="s">
        <v>222</v>
      </c>
      <c r="Q51" s="8" t="s">
        <v>220</v>
      </c>
      <c r="R51" s="3" t="b">
        <f t="shared" si="0"/>
        <v>1</v>
      </c>
      <c r="S51" s="9">
        <v>40</v>
      </c>
      <c r="T51" s="4" t="b">
        <f t="shared" si="1"/>
        <v>1</v>
      </c>
      <c r="U51" s="10">
        <v>18.47</v>
      </c>
      <c r="V51" s="5">
        <f t="shared" si="2"/>
        <v>0.58000000000000185</v>
      </c>
      <c r="W51" s="6">
        <f t="shared" si="3"/>
        <v>3.1402273957769455E-2</v>
      </c>
      <c r="X51" s="11">
        <v>47650</v>
      </c>
      <c r="Y51" s="7">
        <f t="shared" si="4"/>
        <v>1502</v>
      </c>
      <c r="Z51" s="6">
        <f t="shared" si="5"/>
        <v>3.1521511017838406E-2</v>
      </c>
      <c r="AA51" s="11">
        <v>51000</v>
      </c>
      <c r="AB51" s="7">
        <f t="shared" si="6"/>
        <v>1608</v>
      </c>
      <c r="AC51" s="6">
        <f t="shared" si="7"/>
        <v>3.1529411764705882E-2</v>
      </c>
    </row>
    <row r="52" spans="1:29" x14ac:dyDescent="0.3">
      <c r="A52" t="s">
        <v>224</v>
      </c>
      <c r="B52" t="s">
        <v>223</v>
      </c>
      <c r="C52">
        <v>80</v>
      </c>
      <c r="D52">
        <v>31.52</v>
      </c>
      <c r="E52">
        <v>40.17</v>
      </c>
      <c r="F52">
        <v>48.04</v>
      </c>
      <c r="G52">
        <v>51.45</v>
      </c>
      <c r="H52">
        <v>64.17</v>
      </c>
      <c r="I52">
        <v>74.62</v>
      </c>
      <c r="J52">
        <v>65542</v>
      </c>
      <c r="K52">
        <v>83546</v>
      </c>
      <c r="L52">
        <v>99921</v>
      </c>
      <c r="M52">
        <v>107004</v>
      </c>
      <c r="N52">
        <v>133470</v>
      </c>
      <c r="O52">
        <v>155196</v>
      </c>
      <c r="P52" t="s">
        <v>225</v>
      </c>
      <c r="Q52" s="3" t="s">
        <v>223</v>
      </c>
      <c r="R52" s="3" t="b">
        <f t="shared" si="0"/>
        <v>1</v>
      </c>
      <c r="S52" s="4">
        <v>80</v>
      </c>
      <c r="T52" s="4" t="b">
        <f t="shared" si="1"/>
        <v>1</v>
      </c>
      <c r="U52" s="5">
        <v>30.39</v>
      </c>
      <c r="V52" s="5">
        <f t="shared" si="2"/>
        <v>1.129999999999999</v>
      </c>
      <c r="W52" s="6">
        <f t="shared" si="3"/>
        <v>3.7183283974991738E-2</v>
      </c>
      <c r="X52" s="7">
        <v>96350</v>
      </c>
      <c r="Y52" s="7">
        <f t="shared" si="4"/>
        <v>3571</v>
      </c>
      <c r="Z52" s="6">
        <f t="shared" si="5"/>
        <v>3.7062791904514787E-2</v>
      </c>
      <c r="AA52" s="7">
        <v>103180</v>
      </c>
      <c r="AB52" s="7">
        <f t="shared" si="6"/>
        <v>3824</v>
      </c>
      <c r="AC52" s="6">
        <f t="shared" si="7"/>
        <v>3.7061446016669899E-2</v>
      </c>
    </row>
    <row r="53" spans="1:29" x14ac:dyDescent="0.3">
      <c r="A53" t="s">
        <v>227</v>
      </c>
      <c r="B53" t="s">
        <v>226</v>
      </c>
      <c r="C53">
        <v>60</v>
      </c>
      <c r="D53">
        <v>40.19</v>
      </c>
      <c r="E53">
        <v>45.51</v>
      </c>
      <c r="F53">
        <v>51.01</v>
      </c>
      <c r="G53">
        <v>54.59</v>
      </c>
      <c r="H53">
        <v>65.19</v>
      </c>
      <c r="I53">
        <v>71.14</v>
      </c>
      <c r="J53">
        <v>83577</v>
      </c>
      <c r="K53">
        <v>94652</v>
      </c>
      <c r="L53">
        <v>106112</v>
      </c>
      <c r="M53">
        <v>113548</v>
      </c>
      <c r="N53">
        <v>135596</v>
      </c>
      <c r="O53">
        <v>147968</v>
      </c>
      <c r="P53" t="s">
        <v>228</v>
      </c>
      <c r="Q53" s="8" t="s">
        <v>226</v>
      </c>
      <c r="R53" s="3" t="b">
        <f t="shared" si="0"/>
        <v>1</v>
      </c>
      <c r="S53" s="9">
        <v>60</v>
      </c>
      <c r="T53" s="4" t="b">
        <f t="shared" si="1"/>
        <v>1</v>
      </c>
      <c r="U53" s="10">
        <v>38.75</v>
      </c>
      <c r="V53" s="5">
        <f t="shared" si="2"/>
        <v>1.4399999999999977</v>
      </c>
      <c r="W53" s="6">
        <f t="shared" si="3"/>
        <v>3.7161290322580587E-2</v>
      </c>
      <c r="X53" s="11">
        <v>102320</v>
      </c>
      <c r="Y53" s="7">
        <f t="shared" si="4"/>
        <v>3792</v>
      </c>
      <c r="Z53" s="6">
        <f t="shared" si="5"/>
        <v>3.7060203283815478E-2</v>
      </c>
      <c r="AA53" s="11">
        <v>109490</v>
      </c>
      <c r="AB53" s="7">
        <f t="shared" si="6"/>
        <v>4058</v>
      </c>
      <c r="AC53" s="6">
        <f t="shared" si="7"/>
        <v>3.7062745456206046E-2</v>
      </c>
    </row>
    <row r="54" spans="1:29" x14ac:dyDescent="0.3">
      <c r="A54" t="s">
        <v>230</v>
      </c>
      <c r="B54" t="s">
        <v>229</v>
      </c>
      <c r="C54">
        <v>60</v>
      </c>
      <c r="D54">
        <v>20.18</v>
      </c>
      <c r="E54">
        <v>22.05</v>
      </c>
      <c r="F54">
        <v>25.99</v>
      </c>
      <c r="G54">
        <v>26.83</v>
      </c>
      <c r="H54">
        <v>33.08</v>
      </c>
      <c r="I54">
        <v>35.04</v>
      </c>
      <c r="J54">
        <v>41970</v>
      </c>
      <c r="K54">
        <v>45859</v>
      </c>
      <c r="L54">
        <v>54052</v>
      </c>
      <c r="M54">
        <v>55804</v>
      </c>
      <c r="N54">
        <v>68809</v>
      </c>
      <c r="O54">
        <v>72885</v>
      </c>
      <c r="P54" t="s">
        <v>231</v>
      </c>
      <c r="Q54" s="3" t="s">
        <v>229</v>
      </c>
      <c r="R54" s="3" t="b">
        <f t="shared" si="0"/>
        <v>1</v>
      </c>
      <c r="S54" s="4">
        <v>60</v>
      </c>
      <c r="T54" s="4" t="b">
        <f t="shared" si="1"/>
        <v>1</v>
      </c>
      <c r="U54" s="5">
        <v>19.46</v>
      </c>
      <c r="V54" s="5">
        <f t="shared" si="2"/>
        <v>0.71999999999999886</v>
      </c>
      <c r="W54" s="6">
        <f t="shared" si="3"/>
        <v>3.6998972250770749E-2</v>
      </c>
      <c r="X54" s="7">
        <v>52120</v>
      </c>
      <c r="Y54" s="7">
        <f t="shared" si="4"/>
        <v>1932</v>
      </c>
      <c r="Z54" s="6">
        <f t="shared" si="5"/>
        <v>3.7068303914044511E-2</v>
      </c>
      <c r="AA54" s="7">
        <v>53810</v>
      </c>
      <c r="AB54" s="7">
        <f t="shared" si="6"/>
        <v>1994</v>
      </c>
      <c r="AC54" s="6">
        <f t="shared" si="7"/>
        <v>3.705630923620145E-2</v>
      </c>
    </row>
    <row r="55" spans="1:29" x14ac:dyDescent="0.3">
      <c r="A55" t="s">
        <v>233</v>
      </c>
      <c r="B55" t="s">
        <v>232</v>
      </c>
      <c r="C55">
        <v>200</v>
      </c>
      <c r="D55">
        <v>17.850000000000001</v>
      </c>
      <c r="E55">
        <v>19.88</v>
      </c>
      <c r="F55">
        <v>22.44</v>
      </c>
      <c r="G55">
        <v>24.67</v>
      </c>
      <c r="H55">
        <v>29.95</v>
      </c>
      <c r="I55">
        <v>34.64</v>
      </c>
      <c r="J55">
        <v>37137</v>
      </c>
      <c r="K55">
        <v>41358</v>
      </c>
      <c r="L55">
        <v>46688</v>
      </c>
      <c r="M55">
        <v>51324</v>
      </c>
      <c r="N55">
        <v>62286</v>
      </c>
      <c r="O55">
        <v>72055</v>
      </c>
      <c r="P55" t="s">
        <v>234</v>
      </c>
      <c r="Q55" s="8" t="s">
        <v>232</v>
      </c>
      <c r="R55" s="3" t="b">
        <f t="shared" si="0"/>
        <v>1</v>
      </c>
      <c r="S55" s="9">
        <v>200</v>
      </c>
      <c r="T55" s="4" t="b">
        <f t="shared" si="1"/>
        <v>1</v>
      </c>
      <c r="U55" s="10">
        <v>17.21</v>
      </c>
      <c r="V55" s="5">
        <f t="shared" si="2"/>
        <v>0.64000000000000057</v>
      </c>
      <c r="W55" s="6">
        <f t="shared" si="3"/>
        <v>3.71876815804765E-2</v>
      </c>
      <c r="X55" s="11">
        <v>45020</v>
      </c>
      <c r="Y55" s="7">
        <f t="shared" si="4"/>
        <v>1668</v>
      </c>
      <c r="Z55" s="6">
        <f t="shared" si="5"/>
        <v>3.7050199911150598E-2</v>
      </c>
      <c r="AA55" s="11">
        <v>49490</v>
      </c>
      <c r="AB55" s="7">
        <f t="shared" si="6"/>
        <v>1834</v>
      </c>
      <c r="AC55" s="6">
        <f t="shared" si="7"/>
        <v>3.7057991513437055E-2</v>
      </c>
    </row>
    <row r="56" spans="1:29" x14ac:dyDescent="0.3">
      <c r="A56" t="s">
        <v>236</v>
      </c>
      <c r="B56" t="s">
        <v>235</v>
      </c>
      <c r="D56">
        <v>59.22</v>
      </c>
      <c r="E56">
        <v>66.680000000000007</v>
      </c>
      <c r="F56">
        <v>74.97</v>
      </c>
      <c r="G56">
        <v>78.709999999999994</v>
      </c>
      <c r="H56">
        <v>96.07</v>
      </c>
      <c r="I56">
        <v>99.65</v>
      </c>
      <c r="J56">
        <v>123172</v>
      </c>
      <c r="K56">
        <v>138696</v>
      </c>
      <c r="L56">
        <v>155943</v>
      </c>
      <c r="M56">
        <v>163731</v>
      </c>
      <c r="N56">
        <v>199841</v>
      </c>
      <c r="O56">
        <v>207288</v>
      </c>
      <c r="P56" t="s">
        <v>237</v>
      </c>
      <c r="Q56" s="3" t="s">
        <v>235</v>
      </c>
      <c r="R56" s="3" t="b">
        <f t="shared" si="0"/>
        <v>1</v>
      </c>
      <c r="S56" s="4"/>
      <c r="T56" s="4" t="b">
        <f t="shared" si="1"/>
        <v>1</v>
      </c>
      <c r="U56" s="5">
        <v>57.1</v>
      </c>
      <c r="V56" s="5">
        <f t="shared" si="2"/>
        <v>2.1199999999999974</v>
      </c>
      <c r="W56" s="6">
        <f t="shared" si="3"/>
        <v>3.7127845884413264E-2</v>
      </c>
      <c r="X56" s="7">
        <v>150370</v>
      </c>
      <c r="Y56" s="7">
        <f t="shared" si="4"/>
        <v>5573</v>
      </c>
      <c r="Z56" s="6">
        <f t="shared" si="5"/>
        <v>3.706191394560085E-2</v>
      </c>
      <c r="AA56" s="7">
        <v>157880</v>
      </c>
      <c r="AB56" s="7">
        <f t="shared" si="6"/>
        <v>5851</v>
      </c>
      <c r="AC56" s="6">
        <f t="shared" si="7"/>
        <v>3.7059792247276416E-2</v>
      </c>
    </row>
    <row r="57" spans="1:29" x14ac:dyDescent="0.3">
      <c r="A57" t="s">
        <v>239</v>
      </c>
      <c r="B57" t="s">
        <v>238</v>
      </c>
      <c r="C57">
        <v>10</v>
      </c>
      <c r="D57">
        <v>34.450000000000003</v>
      </c>
      <c r="E57">
        <v>40.33</v>
      </c>
      <c r="F57">
        <v>42.28</v>
      </c>
      <c r="G57">
        <v>41.82</v>
      </c>
      <c r="H57">
        <v>45.23</v>
      </c>
      <c r="I57">
        <v>49.71</v>
      </c>
      <c r="J57">
        <v>71650</v>
      </c>
      <c r="K57">
        <v>83888</v>
      </c>
      <c r="L57">
        <v>87943</v>
      </c>
      <c r="M57">
        <v>86999</v>
      </c>
      <c r="N57">
        <v>94072</v>
      </c>
      <c r="O57">
        <v>103384</v>
      </c>
      <c r="P57" t="s">
        <v>240</v>
      </c>
      <c r="Q57" s="8" t="s">
        <v>238</v>
      </c>
      <c r="R57" s="3" t="b">
        <f t="shared" si="0"/>
        <v>1</v>
      </c>
      <c r="S57" s="9">
        <v>10</v>
      </c>
      <c r="T57" s="4" t="b">
        <f t="shared" si="1"/>
        <v>1</v>
      </c>
      <c r="U57" s="10">
        <v>33.22</v>
      </c>
      <c r="V57" s="5">
        <f t="shared" si="2"/>
        <v>1.230000000000004</v>
      </c>
      <c r="W57" s="6">
        <f t="shared" si="3"/>
        <v>3.7025888019265624E-2</v>
      </c>
      <c r="X57" s="11">
        <v>84800</v>
      </c>
      <c r="Y57" s="7">
        <f t="shared" si="4"/>
        <v>3143</v>
      </c>
      <c r="Z57" s="6">
        <f t="shared" si="5"/>
        <v>3.7063679245283018E-2</v>
      </c>
      <c r="AA57" s="11">
        <v>83890</v>
      </c>
      <c r="AB57" s="7">
        <f t="shared" si="6"/>
        <v>3109</v>
      </c>
      <c r="AC57" s="6">
        <f t="shared" si="7"/>
        <v>3.7060436285612113E-2</v>
      </c>
    </row>
    <row r="58" spans="1:29" x14ac:dyDescent="0.3">
      <c r="A58" t="s">
        <v>242</v>
      </c>
      <c r="B58" t="s">
        <v>241</v>
      </c>
      <c r="C58">
        <v>280</v>
      </c>
      <c r="D58">
        <v>25.79</v>
      </c>
      <c r="E58">
        <v>26.98</v>
      </c>
      <c r="F58">
        <v>31.67</v>
      </c>
      <c r="G58">
        <v>34.880000000000003</v>
      </c>
      <c r="H58">
        <v>39.15</v>
      </c>
      <c r="I58">
        <v>49.83</v>
      </c>
      <c r="J58">
        <v>53647</v>
      </c>
      <c r="K58">
        <v>56126</v>
      </c>
      <c r="L58">
        <v>65884</v>
      </c>
      <c r="M58">
        <v>72542</v>
      </c>
      <c r="N58">
        <v>81440</v>
      </c>
      <c r="O58">
        <v>103644</v>
      </c>
      <c r="P58" t="s">
        <v>243</v>
      </c>
      <c r="Q58" s="3" t="s">
        <v>241</v>
      </c>
      <c r="R58" s="3" t="b">
        <f t="shared" si="0"/>
        <v>1</v>
      </c>
      <c r="S58" s="4">
        <v>280</v>
      </c>
      <c r="T58" s="4" t="b">
        <f t="shared" si="1"/>
        <v>1</v>
      </c>
      <c r="U58" s="5">
        <v>24.87</v>
      </c>
      <c r="V58" s="5">
        <f t="shared" si="2"/>
        <v>0.91999999999999815</v>
      </c>
      <c r="W58" s="6">
        <f t="shared" si="3"/>
        <v>3.6992360273421718E-2</v>
      </c>
      <c r="X58" s="7">
        <v>63530</v>
      </c>
      <c r="Y58" s="7">
        <f t="shared" si="4"/>
        <v>2354</v>
      </c>
      <c r="Z58" s="6">
        <f t="shared" si="5"/>
        <v>3.7053360617031322E-2</v>
      </c>
      <c r="AA58" s="7">
        <v>69950</v>
      </c>
      <c r="AB58" s="7">
        <f t="shared" si="6"/>
        <v>2592</v>
      </c>
      <c r="AC58" s="6">
        <f t="shared" si="7"/>
        <v>3.7055039313795571E-2</v>
      </c>
    </row>
    <row r="59" spans="1:29" x14ac:dyDescent="0.3">
      <c r="A59" t="s">
        <v>245</v>
      </c>
      <c r="B59" t="s">
        <v>244</v>
      </c>
      <c r="C59">
        <v>270</v>
      </c>
      <c r="D59">
        <v>29.35</v>
      </c>
      <c r="E59">
        <v>39.11</v>
      </c>
      <c r="F59">
        <v>46.1</v>
      </c>
      <c r="G59">
        <v>48.61</v>
      </c>
      <c r="H59">
        <v>52.29</v>
      </c>
      <c r="I59">
        <v>81.760000000000005</v>
      </c>
      <c r="J59">
        <v>61041</v>
      </c>
      <c r="K59">
        <v>81337</v>
      </c>
      <c r="L59">
        <v>95887</v>
      </c>
      <c r="M59">
        <v>101103</v>
      </c>
      <c r="N59">
        <v>108756</v>
      </c>
      <c r="O59">
        <v>170078</v>
      </c>
      <c r="P59" t="s">
        <v>246</v>
      </c>
      <c r="Q59" s="8" t="s">
        <v>244</v>
      </c>
      <c r="R59" s="3" t="b">
        <f t="shared" si="0"/>
        <v>1</v>
      </c>
      <c r="S59" s="9">
        <v>270</v>
      </c>
      <c r="T59" s="4" t="b">
        <f t="shared" si="1"/>
        <v>1</v>
      </c>
      <c r="U59" s="10">
        <v>28.3</v>
      </c>
      <c r="V59" s="5">
        <f t="shared" si="2"/>
        <v>1.0500000000000007</v>
      </c>
      <c r="W59" s="6">
        <f t="shared" si="3"/>
        <v>3.7102473498233236E-2</v>
      </c>
      <c r="X59" s="11">
        <v>92460</v>
      </c>
      <c r="Y59" s="7">
        <f t="shared" si="4"/>
        <v>3427</v>
      </c>
      <c r="Z59" s="6">
        <f t="shared" si="5"/>
        <v>3.7064676616915426E-2</v>
      </c>
      <c r="AA59" s="11">
        <v>97490</v>
      </c>
      <c r="AB59" s="7">
        <f t="shared" si="6"/>
        <v>3613</v>
      </c>
      <c r="AC59" s="6">
        <f t="shared" si="7"/>
        <v>3.7060211303723459E-2</v>
      </c>
    </row>
    <row r="60" spans="1:29" x14ac:dyDescent="0.3">
      <c r="A60" t="s">
        <v>248</v>
      </c>
      <c r="B60" t="s">
        <v>247</v>
      </c>
      <c r="C60">
        <v>10</v>
      </c>
      <c r="D60">
        <v>29.19</v>
      </c>
      <c r="E60">
        <v>30.11</v>
      </c>
      <c r="F60">
        <v>33.020000000000003</v>
      </c>
      <c r="G60">
        <v>33.020000000000003</v>
      </c>
      <c r="H60">
        <v>35.28</v>
      </c>
      <c r="I60">
        <v>36.979999999999997</v>
      </c>
      <c r="J60">
        <v>60720</v>
      </c>
      <c r="K60">
        <v>62618</v>
      </c>
      <c r="L60">
        <v>68674</v>
      </c>
      <c r="M60">
        <v>68674</v>
      </c>
      <c r="N60">
        <v>73393</v>
      </c>
      <c r="O60">
        <v>76929</v>
      </c>
      <c r="P60" t="s">
        <v>249</v>
      </c>
      <c r="Q60" s="3" t="s">
        <v>247</v>
      </c>
      <c r="R60" s="3" t="b">
        <f t="shared" si="0"/>
        <v>1</v>
      </c>
      <c r="S60" s="4">
        <v>10</v>
      </c>
      <c r="T60" s="4" t="b">
        <f t="shared" si="1"/>
        <v>1</v>
      </c>
      <c r="U60" s="5">
        <v>28.15</v>
      </c>
      <c r="V60" s="5">
        <f t="shared" si="2"/>
        <v>1.0400000000000027</v>
      </c>
      <c r="W60" s="6">
        <f t="shared" si="3"/>
        <v>3.69449378330374E-2</v>
      </c>
      <c r="X60" s="7">
        <v>66220</v>
      </c>
      <c r="Y60" s="7">
        <f t="shared" si="4"/>
        <v>2454</v>
      </c>
      <c r="Z60" s="6">
        <f t="shared" si="5"/>
        <v>3.7058290546662639E-2</v>
      </c>
      <c r="AA60" s="7">
        <v>66220</v>
      </c>
      <c r="AB60" s="7">
        <f t="shared" si="6"/>
        <v>2454</v>
      </c>
      <c r="AC60" s="6">
        <f t="shared" si="7"/>
        <v>3.7058290546662639E-2</v>
      </c>
    </row>
    <row r="61" spans="1:29" x14ac:dyDescent="0.3">
      <c r="A61" t="s">
        <v>251</v>
      </c>
      <c r="B61" t="s">
        <v>250</v>
      </c>
      <c r="C61">
        <v>60</v>
      </c>
      <c r="D61">
        <v>18.64</v>
      </c>
      <c r="E61">
        <v>22.12</v>
      </c>
      <c r="F61">
        <v>25.14</v>
      </c>
      <c r="G61">
        <v>25.94</v>
      </c>
      <c r="H61">
        <v>27.92</v>
      </c>
      <c r="I61">
        <v>32.770000000000003</v>
      </c>
      <c r="J61">
        <v>38755</v>
      </c>
      <c r="K61">
        <v>46014</v>
      </c>
      <c r="L61">
        <v>52289</v>
      </c>
      <c r="M61">
        <v>53948</v>
      </c>
      <c r="N61">
        <v>58065</v>
      </c>
      <c r="O61">
        <v>68156</v>
      </c>
      <c r="P61" t="s">
        <v>252</v>
      </c>
      <c r="Q61" s="8" t="s">
        <v>250</v>
      </c>
      <c r="R61" s="3" t="b">
        <f t="shared" si="0"/>
        <v>1</v>
      </c>
      <c r="S61" s="9">
        <v>60</v>
      </c>
      <c r="T61" s="4" t="b">
        <f t="shared" si="1"/>
        <v>1</v>
      </c>
      <c r="U61" s="10">
        <v>17.97</v>
      </c>
      <c r="V61" s="5">
        <f t="shared" si="2"/>
        <v>0.67000000000000171</v>
      </c>
      <c r="W61" s="6">
        <f t="shared" si="3"/>
        <v>3.7284362826933877E-2</v>
      </c>
      <c r="X61" s="11">
        <v>50420</v>
      </c>
      <c r="Y61" s="7">
        <f t="shared" si="4"/>
        <v>1869</v>
      </c>
      <c r="Z61" s="6">
        <f t="shared" si="5"/>
        <v>3.7068623562078538E-2</v>
      </c>
      <c r="AA61" s="11">
        <v>52020</v>
      </c>
      <c r="AB61" s="7">
        <f t="shared" si="6"/>
        <v>1928</v>
      </c>
      <c r="AC61" s="6">
        <f t="shared" si="7"/>
        <v>3.7062668204536714E-2</v>
      </c>
    </row>
    <row r="62" spans="1:29" x14ac:dyDescent="0.3">
      <c r="A62" t="s">
        <v>254</v>
      </c>
      <c r="B62" t="s">
        <v>253</v>
      </c>
      <c r="C62">
        <v>80</v>
      </c>
      <c r="D62">
        <v>35.979999999999997</v>
      </c>
      <c r="E62">
        <v>40.19</v>
      </c>
      <c r="F62">
        <v>47.5</v>
      </c>
      <c r="G62">
        <v>48.45</v>
      </c>
      <c r="H62">
        <v>53.47</v>
      </c>
      <c r="I62">
        <v>63.62</v>
      </c>
      <c r="J62">
        <v>74834</v>
      </c>
      <c r="K62">
        <v>83587</v>
      </c>
      <c r="L62">
        <v>98790</v>
      </c>
      <c r="M62">
        <v>100771</v>
      </c>
      <c r="N62">
        <v>111214</v>
      </c>
      <c r="O62">
        <v>132339</v>
      </c>
      <c r="P62" t="s">
        <v>255</v>
      </c>
      <c r="Q62" s="3" t="s">
        <v>253</v>
      </c>
      <c r="R62" s="3" t="b">
        <f t="shared" si="0"/>
        <v>1</v>
      </c>
      <c r="S62" s="4">
        <v>80</v>
      </c>
      <c r="T62" s="4" t="b">
        <f t="shared" si="1"/>
        <v>1</v>
      </c>
      <c r="U62" s="5">
        <v>34.69</v>
      </c>
      <c r="V62" s="5">
        <f t="shared" si="2"/>
        <v>1.2899999999999991</v>
      </c>
      <c r="W62" s="6">
        <f t="shared" si="3"/>
        <v>3.7186509080426616E-2</v>
      </c>
      <c r="X62" s="7">
        <v>95260</v>
      </c>
      <c r="Y62" s="7">
        <f t="shared" si="4"/>
        <v>3530</v>
      </c>
      <c r="Z62" s="6">
        <f t="shared" si="5"/>
        <v>3.7056477010287636E-2</v>
      </c>
      <c r="AA62" s="7">
        <v>97170</v>
      </c>
      <c r="AB62" s="7">
        <f t="shared" si="6"/>
        <v>3601</v>
      </c>
      <c r="AC62" s="6">
        <f t="shared" si="7"/>
        <v>3.7058762992693221E-2</v>
      </c>
    </row>
    <row r="63" spans="1:29" x14ac:dyDescent="0.3">
      <c r="A63" t="s">
        <v>257</v>
      </c>
      <c r="B63" t="s">
        <v>256</v>
      </c>
      <c r="D63">
        <v>26.25</v>
      </c>
      <c r="E63">
        <v>34.5</v>
      </c>
      <c r="F63">
        <v>36.36</v>
      </c>
      <c r="G63">
        <v>37.79</v>
      </c>
      <c r="H63">
        <v>38.99</v>
      </c>
      <c r="I63">
        <v>40.49</v>
      </c>
      <c r="J63">
        <v>54601</v>
      </c>
      <c r="K63">
        <v>71754</v>
      </c>
      <c r="L63">
        <v>75622</v>
      </c>
      <c r="M63">
        <v>78588</v>
      </c>
      <c r="N63">
        <v>81108</v>
      </c>
      <c r="O63">
        <v>84220</v>
      </c>
      <c r="P63" t="s">
        <v>258</v>
      </c>
      <c r="Q63" s="8" t="s">
        <v>256</v>
      </c>
      <c r="R63" s="3" t="b">
        <f t="shared" si="0"/>
        <v>1</v>
      </c>
      <c r="S63" s="9"/>
      <c r="T63" s="4" t="b">
        <f t="shared" si="1"/>
        <v>1</v>
      </c>
      <c r="U63" s="10">
        <v>25.31</v>
      </c>
      <c r="V63" s="5">
        <f t="shared" si="2"/>
        <v>0.94000000000000128</v>
      </c>
      <c r="W63" s="6">
        <f t="shared" si="3"/>
        <v>3.7139470564994129E-2</v>
      </c>
      <c r="X63" s="11">
        <v>72920</v>
      </c>
      <c r="Y63" s="7">
        <f t="shared" si="4"/>
        <v>2702</v>
      </c>
      <c r="Z63" s="6">
        <f t="shared" si="5"/>
        <v>3.7054306088864508E-2</v>
      </c>
      <c r="AA63" s="11">
        <v>75780</v>
      </c>
      <c r="AB63" s="7">
        <f t="shared" si="6"/>
        <v>2808</v>
      </c>
      <c r="AC63" s="6">
        <f t="shared" si="7"/>
        <v>3.7054631828978619E-2</v>
      </c>
    </row>
    <row r="64" spans="1:29" x14ac:dyDescent="0.3">
      <c r="A64" t="s">
        <v>260</v>
      </c>
      <c r="B64" t="s">
        <v>259</v>
      </c>
      <c r="C64">
        <v>40</v>
      </c>
      <c r="D64">
        <v>32.74</v>
      </c>
      <c r="E64">
        <v>45.33</v>
      </c>
      <c r="F64">
        <v>53.47</v>
      </c>
      <c r="G64">
        <v>56.8</v>
      </c>
      <c r="H64">
        <v>74.44</v>
      </c>
      <c r="I64">
        <v>79.98</v>
      </c>
      <c r="J64">
        <v>68093</v>
      </c>
      <c r="K64">
        <v>94279</v>
      </c>
      <c r="L64">
        <v>111214</v>
      </c>
      <c r="M64">
        <v>118142</v>
      </c>
      <c r="N64">
        <v>154843</v>
      </c>
      <c r="O64">
        <v>166355</v>
      </c>
      <c r="P64" t="s">
        <v>261</v>
      </c>
      <c r="Q64" s="3" t="s">
        <v>259</v>
      </c>
      <c r="R64" s="3" t="b">
        <f t="shared" si="0"/>
        <v>1</v>
      </c>
      <c r="S64" s="4">
        <v>40</v>
      </c>
      <c r="T64" s="4" t="b">
        <f t="shared" si="1"/>
        <v>1</v>
      </c>
      <c r="U64" s="5">
        <v>31.57</v>
      </c>
      <c r="V64" s="5">
        <f t="shared" si="2"/>
        <v>1.1700000000000017</v>
      </c>
      <c r="W64" s="6">
        <f t="shared" si="3"/>
        <v>3.7060500475134678E-2</v>
      </c>
      <c r="X64" s="7">
        <v>107240</v>
      </c>
      <c r="Y64" s="7">
        <f t="shared" si="4"/>
        <v>3974</v>
      </c>
      <c r="Z64" s="6">
        <f t="shared" si="5"/>
        <v>3.7057068258112648E-2</v>
      </c>
      <c r="AA64" s="7">
        <v>113920</v>
      </c>
      <c r="AB64" s="7">
        <f t="shared" si="6"/>
        <v>4222</v>
      </c>
      <c r="AC64" s="6">
        <f t="shared" si="7"/>
        <v>3.706109550561798E-2</v>
      </c>
    </row>
    <row r="65" spans="1:29" x14ac:dyDescent="0.3">
      <c r="A65" t="s">
        <v>263</v>
      </c>
      <c r="B65" t="s">
        <v>262</v>
      </c>
      <c r="C65">
        <v>20</v>
      </c>
      <c r="D65">
        <v>32.82</v>
      </c>
      <c r="E65">
        <v>33.36</v>
      </c>
      <c r="F65">
        <v>52.24</v>
      </c>
      <c r="G65">
        <v>44.53</v>
      </c>
      <c r="H65">
        <v>52.64</v>
      </c>
      <c r="I65">
        <v>52.65</v>
      </c>
      <c r="J65">
        <v>68259</v>
      </c>
      <c r="K65">
        <v>69379</v>
      </c>
      <c r="L65">
        <v>108653</v>
      </c>
      <c r="M65">
        <v>92620</v>
      </c>
      <c r="N65">
        <v>109503</v>
      </c>
      <c r="O65">
        <v>109503</v>
      </c>
      <c r="P65" t="s">
        <v>264</v>
      </c>
      <c r="Q65" s="8" t="s">
        <v>262</v>
      </c>
      <c r="R65" s="3" t="b">
        <f t="shared" si="0"/>
        <v>1</v>
      </c>
      <c r="S65" s="9">
        <v>20</v>
      </c>
      <c r="T65" s="4" t="b">
        <f t="shared" si="1"/>
        <v>1</v>
      </c>
      <c r="U65" s="10">
        <v>31.65</v>
      </c>
      <c r="V65" s="5">
        <f t="shared" si="2"/>
        <v>1.1700000000000017</v>
      </c>
      <c r="W65" s="6">
        <f t="shared" si="3"/>
        <v>3.6966824644549819E-2</v>
      </c>
      <c r="X65" s="11">
        <v>104770</v>
      </c>
      <c r="Y65" s="7">
        <f t="shared" si="4"/>
        <v>3883</v>
      </c>
      <c r="Z65" s="6">
        <f t="shared" si="5"/>
        <v>3.7062136107664408E-2</v>
      </c>
      <c r="AA65" s="11">
        <v>89310</v>
      </c>
      <c r="AB65" s="7">
        <f t="shared" si="6"/>
        <v>3310</v>
      </c>
      <c r="AC65" s="6">
        <f t="shared" si="7"/>
        <v>3.706191915798903E-2</v>
      </c>
    </row>
    <row r="66" spans="1:29" x14ac:dyDescent="0.3">
      <c r="A66" t="s">
        <v>266</v>
      </c>
      <c r="B66" t="s">
        <v>265</v>
      </c>
      <c r="C66">
        <v>20</v>
      </c>
      <c r="D66">
        <v>24.17</v>
      </c>
      <c r="E66">
        <v>30.99</v>
      </c>
      <c r="F66">
        <v>32.93</v>
      </c>
      <c r="G66">
        <v>34.08</v>
      </c>
      <c r="H66">
        <v>39.58</v>
      </c>
      <c r="I66">
        <v>44.42</v>
      </c>
      <c r="J66">
        <v>50277</v>
      </c>
      <c r="K66">
        <v>64453</v>
      </c>
      <c r="L66">
        <v>68498</v>
      </c>
      <c r="M66">
        <v>70883</v>
      </c>
      <c r="N66">
        <v>82343</v>
      </c>
      <c r="O66">
        <v>92392</v>
      </c>
      <c r="P66" t="s">
        <v>267</v>
      </c>
      <c r="Q66" s="3" t="s">
        <v>265</v>
      </c>
      <c r="R66" s="3" t="b">
        <f t="shared" si="0"/>
        <v>1</v>
      </c>
      <c r="S66" s="4">
        <v>20</v>
      </c>
      <c r="T66" s="4" t="b">
        <f t="shared" si="1"/>
        <v>1</v>
      </c>
      <c r="U66" s="5">
        <v>23.31</v>
      </c>
      <c r="V66" s="5">
        <f t="shared" si="2"/>
        <v>0.86000000000000298</v>
      </c>
      <c r="W66" s="6">
        <f t="shared" si="3"/>
        <v>3.6894036894037023E-2</v>
      </c>
      <c r="X66" s="7">
        <v>66050</v>
      </c>
      <c r="Y66" s="7">
        <f t="shared" si="4"/>
        <v>2448</v>
      </c>
      <c r="Z66" s="6">
        <f t="shared" si="5"/>
        <v>3.7062831188493565E-2</v>
      </c>
      <c r="AA66" s="7">
        <v>68350</v>
      </c>
      <c r="AB66" s="7">
        <f t="shared" si="6"/>
        <v>2533</v>
      </c>
      <c r="AC66" s="6">
        <f t="shared" si="7"/>
        <v>3.7059253840526704E-2</v>
      </c>
    </row>
    <row r="67" spans="1:29" x14ac:dyDescent="0.3">
      <c r="A67" t="s">
        <v>269</v>
      </c>
      <c r="B67" t="s">
        <v>268</v>
      </c>
      <c r="C67">
        <v>60</v>
      </c>
      <c r="D67">
        <v>31.72</v>
      </c>
      <c r="E67">
        <v>37.79</v>
      </c>
      <c r="F67">
        <v>42.09</v>
      </c>
      <c r="G67">
        <v>44.14</v>
      </c>
      <c r="H67">
        <v>47.78</v>
      </c>
      <c r="I67">
        <v>60.46</v>
      </c>
      <c r="J67">
        <v>65988</v>
      </c>
      <c r="K67">
        <v>78599</v>
      </c>
      <c r="L67">
        <v>87549</v>
      </c>
      <c r="M67">
        <v>91801</v>
      </c>
      <c r="N67">
        <v>99381</v>
      </c>
      <c r="O67">
        <v>125764</v>
      </c>
      <c r="P67" t="s">
        <v>270</v>
      </c>
      <c r="Q67" s="8" t="s">
        <v>268</v>
      </c>
      <c r="R67" s="3" t="b">
        <f t="shared" ref="R67:R130" si="8">B67=Q67</f>
        <v>1</v>
      </c>
      <c r="S67" s="9">
        <v>60</v>
      </c>
      <c r="T67" s="4" t="b">
        <f t="shared" ref="T67:T130" si="9">C67=S67</f>
        <v>1</v>
      </c>
      <c r="U67" s="10">
        <v>30.59</v>
      </c>
      <c r="V67" s="5">
        <f t="shared" ref="V67:V130" si="10">D67-U67</f>
        <v>1.129999999999999</v>
      </c>
      <c r="W67" s="6">
        <f t="shared" ref="W67:W130" si="11">(D67-U67)/U67</f>
        <v>3.6940176528277184E-2</v>
      </c>
      <c r="X67" s="11">
        <v>84420</v>
      </c>
      <c r="Y67" s="7">
        <f t="shared" ref="Y67:Y130" si="12">L67-X67</f>
        <v>3129</v>
      </c>
      <c r="Z67" s="6">
        <f t="shared" ref="Z67:Z130" si="13">(L67-X67)/X67</f>
        <v>3.7064676616915426E-2</v>
      </c>
      <c r="AA67" s="11">
        <v>88520</v>
      </c>
      <c r="AB67" s="7">
        <f t="shared" ref="AB67:AB130" si="14">M67-AA67</f>
        <v>3281</v>
      </c>
      <c r="AC67" s="6">
        <f t="shared" ref="AC67:AC130" si="15">(M67-AA67)/AA67</f>
        <v>3.7065070040668772E-2</v>
      </c>
    </row>
    <row r="68" spans="1:29" x14ac:dyDescent="0.3">
      <c r="A68" t="s">
        <v>272</v>
      </c>
      <c r="B68" t="s">
        <v>271</v>
      </c>
      <c r="C68">
        <v>250</v>
      </c>
      <c r="D68">
        <v>32.979999999999997</v>
      </c>
      <c r="E68">
        <v>39.54</v>
      </c>
      <c r="F68">
        <v>45.82</v>
      </c>
      <c r="G68">
        <v>47.65</v>
      </c>
      <c r="H68">
        <v>54.66</v>
      </c>
      <c r="I68">
        <v>63.52</v>
      </c>
      <c r="J68">
        <v>68602</v>
      </c>
      <c r="K68">
        <v>82239</v>
      </c>
      <c r="L68">
        <v>95306</v>
      </c>
      <c r="M68">
        <v>99112</v>
      </c>
      <c r="N68">
        <v>113693</v>
      </c>
      <c r="O68">
        <v>132121</v>
      </c>
      <c r="P68" t="s">
        <v>273</v>
      </c>
      <c r="Q68" s="3" t="s">
        <v>271</v>
      </c>
      <c r="R68" s="3" t="b">
        <f t="shared" si="8"/>
        <v>1</v>
      </c>
      <c r="S68" s="4">
        <v>250</v>
      </c>
      <c r="T68" s="4" t="b">
        <f t="shared" si="9"/>
        <v>1</v>
      </c>
      <c r="U68" s="5">
        <v>31.8</v>
      </c>
      <c r="V68" s="5">
        <f t="shared" si="10"/>
        <v>1.1799999999999962</v>
      </c>
      <c r="W68" s="6">
        <f t="shared" si="11"/>
        <v>3.7106918238993591E-2</v>
      </c>
      <c r="X68" s="7">
        <v>91900</v>
      </c>
      <c r="Y68" s="7">
        <f t="shared" si="12"/>
        <v>3406</v>
      </c>
      <c r="Z68" s="6">
        <f t="shared" si="13"/>
        <v>3.7062023939064201E-2</v>
      </c>
      <c r="AA68" s="7">
        <v>95570</v>
      </c>
      <c r="AB68" s="7">
        <f t="shared" si="14"/>
        <v>3542</v>
      </c>
      <c r="AC68" s="6">
        <f t="shared" si="15"/>
        <v>3.7061839489379515E-2</v>
      </c>
    </row>
    <row r="69" spans="1:29" x14ac:dyDescent="0.3">
      <c r="A69" t="s">
        <v>275</v>
      </c>
      <c r="B69" t="s">
        <v>274</v>
      </c>
      <c r="C69">
        <v>80</v>
      </c>
      <c r="D69">
        <v>34.43</v>
      </c>
      <c r="E69">
        <v>38.130000000000003</v>
      </c>
      <c r="F69">
        <v>47.68</v>
      </c>
      <c r="G69">
        <v>48.24</v>
      </c>
      <c r="H69">
        <v>53.19</v>
      </c>
      <c r="I69">
        <v>69.900000000000006</v>
      </c>
      <c r="J69">
        <v>71619</v>
      </c>
      <c r="K69">
        <v>79325</v>
      </c>
      <c r="L69">
        <v>99184</v>
      </c>
      <c r="M69">
        <v>100356</v>
      </c>
      <c r="N69">
        <v>110634</v>
      </c>
      <c r="O69">
        <v>145396</v>
      </c>
      <c r="P69" t="s">
        <v>276</v>
      </c>
      <c r="Q69" s="8" t="s">
        <v>274</v>
      </c>
      <c r="R69" s="3" t="b">
        <f t="shared" si="8"/>
        <v>1</v>
      </c>
      <c r="S69" s="9">
        <v>80</v>
      </c>
      <c r="T69" s="4" t="b">
        <f t="shared" si="9"/>
        <v>1</v>
      </c>
      <c r="U69" s="10">
        <v>33.200000000000003</v>
      </c>
      <c r="V69" s="5">
        <f t="shared" si="10"/>
        <v>1.2299999999999969</v>
      </c>
      <c r="W69" s="6">
        <f t="shared" si="11"/>
        <v>3.7048192771084239E-2</v>
      </c>
      <c r="X69" s="11">
        <v>95640</v>
      </c>
      <c r="Y69" s="7">
        <f t="shared" si="12"/>
        <v>3544</v>
      </c>
      <c r="Z69" s="6">
        <f t="shared" si="13"/>
        <v>3.7055625261396906E-2</v>
      </c>
      <c r="AA69" s="11">
        <v>96770</v>
      </c>
      <c r="AB69" s="7">
        <f t="shared" si="14"/>
        <v>3586</v>
      </c>
      <c r="AC69" s="6">
        <f t="shared" si="15"/>
        <v>3.7056939134029139E-2</v>
      </c>
    </row>
    <row r="70" spans="1:29" x14ac:dyDescent="0.3">
      <c r="A70" t="s">
        <v>278</v>
      </c>
      <c r="B70" t="s">
        <v>277</v>
      </c>
      <c r="C70">
        <v>20</v>
      </c>
      <c r="D70">
        <v>32.950000000000003</v>
      </c>
      <c r="E70">
        <v>34.72</v>
      </c>
      <c r="F70">
        <v>37.57</v>
      </c>
      <c r="G70">
        <v>42.44</v>
      </c>
      <c r="H70">
        <v>50.12</v>
      </c>
      <c r="I70">
        <v>52.11</v>
      </c>
      <c r="J70">
        <v>68539</v>
      </c>
      <c r="K70">
        <v>72210</v>
      </c>
      <c r="L70">
        <v>78163</v>
      </c>
      <c r="M70">
        <v>88275</v>
      </c>
      <c r="N70">
        <v>104256</v>
      </c>
      <c r="O70">
        <v>108383</v>
      </c>
      <c r="P70" t="s">
        <v>279</v>
      </c>
      <c r="Q70" s="3" t="s">
        <v>277</v>
      </c>
      <c r="R70" s="3" t="b">
        <f t="shared" si="8"/>
        <v>1</v>
      </c>
      <c r="S70" s="4">
        <v>20</v>
      </c>
      <c r="T70" s="4" t="b">
        <f t="shared" si="9"/>
        <v>1</v>
      </c>
      <c r="U70" s="5">
        <v>31.77</v>
      </c>
      <c r="V70" s="5">
        <f t="shared" si="10"/>
        <v>1.1800000000000033</v>
      </c>
      <c r="W70" s="6">
        <f t="shared" si="11"/>
        <v>3.7141957821844609E-2</v>
      </c>
      <c r="X70" s="7">
        <v>75370</v>
      </c>
      <c r="Y70" s="7">
        <f t="shared" si="12"/>
        <v>2793</v>
      </c>
      <c r="Z70" s="6">
        <f t="shared" si="13"/>
        <v>3.7057184556189462E-2</v>
      </c>
      <c r="AA70" s="7">
        <v>85120</v>
      </c>
      <c r="AB70" s="7">
        <f t="shared" si="14"/>
        <v>3155</v>
      </c>
      <c r="AC70" s="6">
        <f t="shared" si="15"/>
        <v>3.7065319548872183E-2</v>
      </c>
    </row>
    <row r="71" spans="1:29" x14ac:dyDescent="0.3">
      <c r="A71" t="s">
        <v>281</v>
      </c>
      <c r="B71" t="s">
        <v>280</v>
      </c>
      <c r="D71">
        <v>30.84</v>
      </c>
      <c r="E71">
        <v>30.84</v>
      </c>
      <c r="F71">
        <v>45.53</v>
      </c>
      <c r="G71">
        <v>41.54</v>
      </c>
      <c r="H71">
        <v>45.53</v>
      </c>
      <c r="I71">
        <v>47.66</v>
      </c>
      <c r="J71">
        <v>64153</v>
      </c>
      <c r="K71">
        <v>64153</v>
      </c>
      <c r="L71">
        <v>94704</v>
      </c>
      <c r="M71">
        <v>86408</v>
      </c>
      <c r="N71">
        <v>94704</v>
      </c>
      <c r="O71">
        <v>99133</v>
      </c>
      <c r="P71" t="s">
        <v>282</v>
      </c>
      <c r="Q71" s="8" t="s">
        <v>280</v>
      </c>
      <c r="R71" s="3" t="b">
        <f t="shared" si="8"/>
        <v>1</v>
      </c>
      <c r="S71" s="9"/>
      <c r="T71" s="4" t="b">
        <f t="shared" si="9"/>
        <v>1</v>
      </c>
      <c r="U71" s="10">
        <v>29.74</v>
      </c>
      <c r="V71" s="5">
        <f t="shared" si="10"/>
        <v>1.1000000000000014</v>
      </c>
      <c r="W71" s="6">
        <f t="shared" si="11"/>
        <v>3.6987222595830579E-2</v>
      </c>
      <c r="X71" s="11">
        <v>91320</v>
      </c>
      <c r="Y71" s="7">
        <f t="shared" si="12"/>
        <v>3384</v>
      </c>
      <c r="Z71" s="6">
        <f t="shared" si="13"/>
        <v>3.7056504599211566E-2</v>
      </c>
      <c r="AA71" s="11">
        <v>83320</v>
      </c>
      <c r="AB71" s="7">
        <f t="shared" si="14"/>
        <v>3088</v>
      </c>
      <c r="AC71" s="6">
        <f t="shared" si="15"/>
        <v>3.7061929908785408E-2</v>
      </c>
    </row>
    <row r="72" spans="1:29" x14ac:dyDescent="0.3">
      <c r="A72" t="s">
        <v>284</v>
      </c>
      <c r="B72" t="s">
        <v>283</v>
      </c>
      <c r="C72">
        <v>50</v>
      </c>
      <c r="D72">
        <v>33.6</v>
      </c>
      <c r="E72">
        <v>37.909999999999997</v>
      </c>
      <c r="F72">
        <v>40.369999999999997</v>
      </c>
      <c r="G72">
        <v>43.17</v>
      </c>
      <c r="H72">
        <v>48.89</v>
      </c>
      <c r="I72">
        <v>55.14</v>
      </c>
      <c r="J72">
        <v>69877</v>
      </c>
      <c r="K72">
        <v>78858</v>
      </c>
      <c r="L72">
        <v>83971</v>
      </c>
      <c r="M72">
        <v>89799</v>
      </c>
      <c r="N72">
        <v>101684</v>
      </c>
      <c r="O72">
        <v>114699</v>
      </c>
      <c r="P72" t="s">
        <v>285</v>
      </c>
      <c r="Q72" s="3" t="s">
        <v>283</v>
      </c>
      <c r="R72" s="3" t="b">
        <f t="shared" si="8"/>
        <v>1</v>
      </c>
      <c r="S72" s="4">
        <v>50</v>
      </c>
      <c r="T72" s="4" t="b">
        <f t="shared" si="9"/>
        <v>1</v>
      </c>
      <c r="U72" s="5">
        <v>32.4</v>
      </c>
      <c r="V72" s="5">
        <f t="shared" si="10"/>
        <v>1.2000000000000028</v>
      </c>
      <c r="W72" s="6">
        <f t="shared" si="11"/>
        <v>3.7037037037037125E-2</v>
      </c>
      <c r="X72" s="7">
        <v>80970</v>
      </c>
      <c r="Y72" s="7">
        <f t="shared" si="12"/>
        <v>3001</v>
      </c>
      <c r="Z72" s="6">
        <f t="shared" si="13"/>
        <v>3.706310979375077E-2</v>
      </c>
      <c r="AA72" s="7">
        <v>86590</v>
      </c>
      <c r="AB72" s="7">
        <f t="shared" si="14"/>
        <v>3209</v>
      </c>
      <c r="AC72" s="6">
        <f t="shared" si="15"/>
        <v>3.7059706663587016E-2</v>
      </c>
    </row>
    <row r="73" spans="1:29" x14ac:dyDescent="0.3">
      <c r="A73" t="s">
        <v>287</v>
      </c>
      <c r="B73" t="s">
        <v>286</v>
      </c>
      <c r="C73">
        <v>130</v>
      </c>
      <c r="D73">
        <v>36.29</v>
      </c>
      <c r="E73">
        <v>39.42</v>
      </c>
      <c r="F73">
        <v>45.1</v>
      </c>
      <c r="G73">
        <v>49.37</v>
      </c>
      <c r="H73">
        <v>51.96</v>
      </c>
      <c r="I73">
        <v>77.25</v>
      </c>
      <c r="J73">
        <v>75467</v>
      </c>
      <c r="K73">
        <v>82000</v>
      </c>
      <c r="L73">
        <v>93812</v>
      </c>
      <c r="M73">
        <v>102710</v>
      </c>
      <c r="N73">
        <v>108072</v>
      </c>
      <c r="O73">
        <v>160692</v>
      </c>
      <c r="P73" t="s">
        <v>288</v>
      </c>
      <c r="Q73" s="8" t="s">
        <v>286</v>
      </c>
      <c r="R73" s="3" t="b">
        <f t="shared" si="8"/>
        <v>1</v>
      </c>
      <c r="S73" s="9">
        <v>130</v>
      </c>
      <c r="T73" s="4" t="b">
        <f t="shared" si="9"/>
        <v>1</v>
      </c>
      <c r="U73" s="10">
        <v>34.99</v>
      </c>
      <c r="V73" s="5">
        <f t="shared" si="10"/>
        <v>1.2999999999999972</v>
      </c>
      <c r="W73" s="6">
        <f t="shared" si="11"/>
        <v>3.7153472420691544E-2</v>
      </c>
      <c r="X73" s="11">
        <v>90460</v>
      </c>
      <c r="Y73" s="7">
        <f t="shared" si="12"/>
        <v>3352</v>
      </c>
      <c r="Z73" s="6">
        <f t="shared" si="13"/>
        <v>3.7055051956665933E-2</v>
      </c>
      <c r="AA73" s="11">
        <v>99040</v>
      </c>
      <c r="AB73" s="7">
        <f t="shared" si="14"/>
        <v>3670</v>
      </c>
      <c r="AC73" s="6">
        <f t="shared" si="15"/>
        <v>3.7055735056542811E-2</v>
      </c>
    </row>
    <row r="74" spans="1:29" x14ac:dyDescent="0.3">
      <c r="A74" t="s">
        <v>290</v>
      </c>
      <c r="B74" t="s">
        <v>289</v>
      </c>
      <c r="C74">
        <v>100</v>
      </c>
      <c r="D74">
        <v>26.28</v>
      </c>
      <c r="E74">
        <v>26.28</v>
      </c>
      <c r="F74">
        <v>41.37</v>
      </c>
      <c r="G74">
        <v>39.770000000000003</v>
      </c>
      <c r="H74">
        <v>43.4</v>
      </c>
      <c r="I74">
        <v>60.15</v>
      </c>
      <c r="J74">
        <v>54663</v>
      </c>
      <c r="K74">
        <v>54663</v>
      </c>
      <c r="L74">
        <v>86045</v>
      </c>
      <c r="M74">
        <v>82726</v>
      </c>
      <c r="N74">
        <v>90276</v>
      </c>
      <c r="O74">
        <v>125111</v>
      </c>
      <c r="P74" t="s">
        <v>291</v>
      </c>
      <c r="Q74" s="3" t="s">
        <v>289</v>
      </c>
      <c r="R74" s="3" t="b">
        <f t="shared" si="8"/>
        <v>1</v>
      </c>
      <c r="S74" s="4">
        <v>100</v>
      </c>
      <c r="T74" s="4" t="b">
        <f t="shared" si="9"/>
        <v>1</v>
      </c>
      <c r="U74" s="5">
        <v>25.34</v>
      </c>
      <c r="V74" s="5">
        <f t="shared" si="10"/>
        <v>0.94000000000000128</v>
      </c>
      <c r="W74" s="6">
        <f t="shared" si="11"/>
        <v>3.7095501183899024E-2</v>
      </c>
      <c r="X74" s="7">
        <v>82970</v>
      </c>
      <c r="Y74" s="7">
        <f t="shared" si="12"/>
        <v>3075</v>
      </c>
      <c r="Z74" s="6">
        <f t="shared" si="13"/>
        <v>3.7061588525973244E-2</v>
      </c>
      <c r="AA74" s="7">
        <v>79770</v>
      </c>
      <c r="AB74" s="7">
        <f t="shared" si="14"/>
        <v>2956</v>
      </c>
      <c r="AC74" s="6">
        <f t="shared" si="15"/>
        <v>3.7056537545443149E-2</v>
      </c>
    </row>
    <row r="75" spans="1:29" x14ac:dyDescent="0.3">
      <c r="A75" t="s">
        <v>293</v>
      </c>
      <c r="B75" t="s">
        <v>292</v>
      </c>
      <c r="C75">
        <v>50</v>
      </c>
      <c r="D75">
        <v>23.58</v>
      </c>
      <c r="E75">
        <v>24.03</v>
      </c>
      <c r="F75">
        <v>28.7</v>
      </c>
      <c r="G75">
        <v>28.67</v>
      </c>
      <c r="H75">
        <v>31.09</v>
      </c>
      <c r="I75">
        <v>36.82</v>
      </c>
      <c r="J75">
        <v>49053</v>
      </c>
      <c r="K75">
        <v>49976</v>
      </c>
      <c r="L75">
        <v>59693</v>
      </c>
      <c r="M75">
        <v>59641</v>
      </c>
      <c r="N75">
        <v>64671</v>
      </c>
      <c r="O75">
        <v>76576</v>
      </c>
      <c r="P75" t="s">
        <v>294</v>
      </c>
      <c r="Q75" s="8" t="s">
        <v>292</v>
      </c>
      <c r="R75" s="3" t="b">
        <f t="shared" si="8"/>
        <v>1</v>
      </c>
      <c r="S75" s="9">
        <v>50</v>
      </c>
      <c r="T75" s="4" t="b">
        <f t="shared" si="9"/>
        <v>1</v>
      </c>
      <c r="U75" s="10">
        <v>22.74</v>
      </c>
      <c r="V75" s="5">
        <f t="shared" si="10"/>
        <v>0.83999999999999986</v>
      </c>
      <c r="W75" s="6">
        <f t="shared" si="11"/>
        <v>3.6939313984168859E-2</v>
      </c>
      <c r="X75" s="11">
        <v>57560</v>
      </c>
      <c r="Y75" s="7">
        <f t="shared" si="12"/>
        <v>2133</v>
      </c>
      <c r="Z75" s="6">
        <f t="shared" si="13"/>
        <v>3.705698401667825E-2</v>
      </c>
      <c r="AA75" s="11">
        <v>57510</v>
      </c>
      <c r="AB75" s="7">
        <f t="shared" si="14"/>
        <v>2131</v>
      </c>
      <c r="AC75" s="6">
        <f t="shared" si="15"/>
        <v>3.7054425317336118E-2</v>
      </c>
    </row>
    <row r="76" spans="1:29" x14ac:dyDescent="0.3">
      <c r="A76" t="s">
        <v>296</v>
      </c>
      <c r="B76" t="s">
        <v>295</v>
      </c>
      <c r="C76">
        <v>20</v>
      </c>
      <c r="D76">
        <v>20.350000000000001</v>
      </c>
      <c r="E76">
        <v>22.4</v>
      </c>
      <c r="F76">
        <v>30.48</v>
      </c>
      <c r="G76">
        <v>28.41</v>
      </c>
      <c r="H76">
        <v>33.11</v>
      </c>
      <c r="I76">
        <v>35.15</v>
      </c>
      <c r="J76">
        <v>42322</v>
      </c>
      <c r="K76">
        <v>46585</v>
      </c>
      <c r="L76">
        <v>63406</v>
      </c>
      <c r="M76">
        <v>59071</v>
      </c>
      <c r="N76">
        <v>68871</v>
      </c>
      <c r="O76">
        <v>73092</v>
      </c>
      <c r="P76" t="s">
        <v>297</v>
      </c>
      <c r="Q76" s="3" t="s">
        <v>295</v>
      </c>
      <c r="R76" s="3" t="b">
        <f t="shared" si="8"/>
        <v>1</v>
      </c>
      <c r="S76" s="4">
        <v>20</v>
      </c>
      <c r="T76" s="4" t="b">
        <f t="shared" si="9"/>
        <v>1</v>
      </c>
      <c r="U76" s="5">
        <v>19.62</v>
      </c>
      <c r="V76" s="5">
        <f t="shared" si="10"/>
        <v>0.73000000000000043</v>
      </c>
      <c r="W76" s="6">
        <f t="shared" si="11"/>
        <v>3.7206931702344563E-2</v>
      </c>
      <c r="X76" s="7">
        <v>61140</v>
      </c>
      <c r="Y76" s="7">
        <f t="shared" si="12"/>
        <v>2266</v>
      </c>
      <c r="Z76" s="6">
        <f t="shared" si="13"/>
        <v>3.7062479555119397E-2</v>
      </c>
      <c r="AA76" s="7">
        <v>56960</v>
      </c>
      <c r="AB76" s="7">
        <f t="shared" si="14"/>
        <v>2111</v>
      </c>
      <c r="AC76" s="6">
        <f t="shared" si="15"/>
        <v>3.706109550561798E-2</v>
      </c>
    </row>
    <row r="77" spans="1:29" x14ac:dyDescent="0.3">
      <c r="A77" t="s">
        <v>299</v>
      </c>
      <c r="B77" t="s">
        <v>298</v>
      </c>
      <c r="C77">
        <v>10</v>
      </c>
      <c r="D77">
        <v>23.79</v>
      </c>
      <c r="E77">
        <v>24.08</v>
      </c>
      <c r="F77">
        <v>29</v>
      </c>
      <c r="G77">
        <v>27.8</v>
      </c>
      <c r="H77">
        <v>29.57</v>
      </c>
      <c r="I77">
        <v>29.75</v>
      </c>
      <c r="J77">
        <v>49488</v>
      </c>
      <c r="K77">
        <v>50080</v>
      </c>
      <c r="L77">
        <v>60315</v>
      </c>
      <c r="M77">
        <v>57837</v>
      </c>
      <c r="N77">
        <v>61498</v>
      </c>
      <c r="O77">
        <v>61892</v>
      </c>
      <c r="P77" t="s">
        <v>300</v>
      </c>
      <c r="Q77" s="8" t="s">
        <v>298</v>
      </c>
      <c r="R77" s="3" t="b">
        <f t="shared" si="8"/>
        <v>1</v>
      </c>
      <c r="S77" s="9">
        <v>10</v>
      </c>
      <c r="T77" s="4" t="b">
        <f t="shared" si="9"/>
        <v>1</v>
      </c>
      <c r="U77" s="10">
        <v>22.94</v>
      </c>
      <c r="V77" s="5">
        <f t="shared" si="10"/>
        <v>0.84999999999999787</v>
      </c>
      <c r="W77" s="6">
        <f t="shared" si="11"/>
        <v>3.7053182214472444E-2</v>
      </c>
      <c r="X77" s="11">
        <v>58160</v>
      </c>
      <c r="Y77" s="7">
        <f t="shared" si="12"/>
        <v>2155</v>
      </c>
      <c r="Z77" s="6">
        <f t="shared" si="13"/>
        <v>3.7052957359009632E-2</v>
      </c>
      <c r="AA77" s="11">
        <v>55770</v>
      </c>
      <c r="AB77" s="7">
        <f t="shared" si="14"/>
        <v>2067</v>
      </c>
      <c r="AC77" s="6">
        <f t="shared" si="15"/>
        <v>3.7062937062937062E-2</v>
      </c>
    </row>
    <row r="78" spans="1:29" x14ac:dyDescent="0.3">
      <c r="A78" t="s">
        <v>302</v>
      </c>
      <c r="B78" t="s">
        <v>301</v>
      </c>
      <c r="C78">
        <v>110</v>
      </c>
      <c r="D78">
        <v>23.05</v>
      </c>
      <c r="E78">
        <v>24.89</v>
      </c>
      <c r="F78">
        <v>26.96</v>
      </c>
      <c r="G78">
        <v>28.67</v>
      </c>
      <c r="H78">
        <v>33.020000000000003</v>
      </c>
      <c r="I78">
        <v>36.79</v>
      </c>
      <c r="J78">
        <v>47954</v>
      </c>
      <c r="K78">
        <v>51770</v>
      </c>
      <c r="L78">
        <v>56084</v>
      </c>
      <c r="M78">
        <v>59631</v>
      </c>
      <c r="N78">
        <v>68684</v>
      </c>
      <c r="O78">
        <v>76535</v>
      </c>
      <c r="P78" t="s">
        <v>303</v>
      </c>
      <c r="Q78" s="3" t="s">
        <v>301</v>
      </c>
      <c r="R78" s="3" t="b">
        <f t="shared" si="8"/>
        <v>1</v>
      </c>
      <c r="S78" s="4">
        <v>110</v>
      </c>
      <c r="T78" s="4" t="b">
        <f t="shared" si="9"/>
        <v>1</v>
      </c>
      <c r="U78" s="5">
        <v>22.23</v>
      </c>
      <c r="V78" s="5">
        <f t="shared" si="10"/>
        <v>0.82000000000000028</v>
      </c>
      <c r="W78" s="6">
        <f t="shared" si="11"/>
        <v>3.6887089518668481E-2</v>
      </c>
      <c r="X78" s="7">
        <v>54080</v>
      </c>
      <c r="Y78" s="7">
        <f t="shared" si="12"/>
        <v>2004</v>
      </c>
      <c r="Z78" s="6">
        <f t="shared" si="13"/>
        <v>3.7056213017751478E-2</v>
      </c>
      <c r="AA78" s="7">
        <v>57500</v>
      </c>
      <c r="AB78" s="7">
        <f t="shared" si="14"/>
        <v>2131</v>
      </c>
      <c r="AC78" s="6">
        <f t="shared" si="15"/>
        <v>3.706086956521739E-2</v>
      </c>
    </row>
    <row r="79" spans="1:29" x14ac:dyDescent="0.3">
      <c r="A79" t="s">
        <v>305</v>
      </c>
      <c r="B79" t="s">
        <v>304</v>
      </c>
      <c r="C79">
        <v>20</v>
      </c>
      <c r="D79">
        <v>20.260000000000002</v>
      </c>
      <c r="E79">
        <v>26.35</v>
      </c>
      <c r="F79">
        <v>29.63</v>
      </c>
      <c r="G79">
        <v>32.93</v>
      </c>
      <c r="H79">
        <v>37.68</v>
      </c>
      <c r="I79">
        <v>50.58</v>
      </c>
      <c r="J79">
        <v>42146</v>
      </c>
      <c r="K79">
        <v>54809</v>
      </c>
      <c r="L79">
        <v>61622</v>
      </c>
      <c r="M79">
        <v>68477</v>
      </c>
      <c r="N79">
        <v>78371</v>
      </c>
      <c r="O79">
        <v>105199</v>
      </c>
      <c r="P79" t="s">
        <v>306</v>
      </c>
      <c r="Q79" s="8" t="s">
        <v>304</v>
      </c>
      <c r="R79" s="3" t="b">
        <f t="shared" si="8"/>
        <v>1</v>
      </c>
      <c r="S79" s="9">
        <v>20</v>
      </c>
      <c r="T79" s="4" t="b">
        <f t="shared" si="9"/>
        <v>1</v>
      </c>
      <c r="U79" s="10">
        <v>19.54</v>
      </c>
      <c r="V79" s="5">
        <f t="shared" si="10"/>
        <v>0.72000000000000242</v>
      </c>
      <c r="W79" s="6">
        <f t="shared" si="11"/>
        <v>3.6847492323439222E-2</v>
      </c>
      <c r="X79" s="11">
        <v>59420</v>
      </c>
      <c r="Y79" s="7">
        <f t="shared" si="12"/>
        <v>2202</v>
      </c>
      <c r="Z79" s="6">
        <f t="shared" si="13"/>
        <v>3.7058229552339277E-2</v>
      </c>
      <c r="AA79" s="11">
        <v>66030</v>
      </c>
      <c r="AB79" s="7">
        <f t="shared" si="14"/>
        <v>2447</v>
      </c>
      <c r="AC79" s="6">
        <f t="shared" si="15"/>
        <v>3.7058912615477814E-2</v>
      </c>
    </row>
    <row r="80" spans="1:29" x14ac:dyDescent="0.3">
      <c r="A80" t="s">
        <v>308</v>
      </c>
      <c r="B80" t="s">
        <v>307</v>
      </c>
      <c r="D80">
        <v>18.7</v>
      </c>
      <c r="E80">
        <v>18.7</v>
      </c>
      <c r="F80">
        <v>18.7</v>
      </c>
      <c r="G80">
        <v>21.58</v>
      </c>
      <c r="H80">
        <v>26.19</v>
      </c>
      <c r="I80">
        <v>29.95</v>
      </c>
      <c r="J80">
        <v>38900</v>
      </c>
      <c r="K80">
        <v>38900</v>
      </c>
      <c r="L80">
        <v>38900</v>
      </c>
      <c r="M80">
        <v>44884</v>
      </c>
      <c r="N80">
        <v>54456</v>
      </c>
      <c r="O80">
        <v>62286</v>
      </c>
      <c r="P80" t="s">
        <v>309</v>
      </c>
      <c r="Q80" s="3" t="s">
        <v>307</v>
      </c>
      <c r="R80" s="3" t="b">
        <f t="shared" si="8"/>
        <v>1</v>
      </c>
      <c r="S80" s="4"/>
      <c r="T80" s="4" t="b">
        <f t="shared" si="9"/>
        <v>1</v>
      </c>
      <c r="U80" s="5">
        <v>18.03</v>
      </c>
      <c r="V80" s="5">
        <f t="shared" si="10"/>
        <v>0.66999999999999815</v>
      </c>
      <c r="W80" s="6">
        <f t="shared" si="11"/>
        <v>3.7160288408208439E-2</v>
      </c>
      <c r="X80" s="7">
        <v>37510</v>
      </c>
      <c r="Y80" s="7">
        <f t="shared" si="12"/>
        <v>1390</v>
      </c>
      <c r="Z80" s="6">
        <f t="shared" si="13"/>
        <v>3.7056784857371371E-2</v>
      </c>
      <c r="AA80" s="7">
        <v>43280</v>
      </c>
      <c r="AB80" s="7">
        <f t="shared" si="14"/>
        <v>1604</v>
      </c>
      <c r="AC80" s="6">
        <f t="shared" si="15"/>
        <v>3.7060998151571163E-2</v>
      </c>
    </row>
    <row r="81" spans="1:29" x14ac:dyDescent="0.3">
      <c r="A81" t="s">
        <v>311</v>
      </c>
      <c r="B81" t="s">
        <v>310</v>
      </c>
      <c r="C81">
        <v>40</v>
      </c>
      <c r="D81">
        <v>22.46</v>
      </c>
      <c r="E81">
        <v>25.09</v>
      </c>
      <c r="F81">
        <v>25.22</v>
      </c>
      <c r="G81">
        <v>28.85</v>
      </c>
      <c r="H81">
        <v>39.200000000000003</v>
      </c>
      <c r="I81">
        <v>39.61</v>
      </c>
      <c r="J81">
        <v>46720</v>
      </c>
      <c r="K81">
        <v>52174</v>
      </c>
      <c r="L81">
        <v>52465</v>
      </c>
      <c r="M81">
        <v>60004</v>
      </c>
      <c r="N81">
        <v>81534</v>
      </c>
      <c r="O81">
        <v>82374</v>
      </c>
      <c r="P81" t="s">
        <v>312</v>
      </c>
      <c r="Q81" s="8" t="s">
        <v>310</v>
      </c>
      <c r="R81" s="3" t="b">
        <f t="shared" si="8"/>
        <v>1</v>
      </c>
      <c r="S81" s="9">
        <v>40</v>
      </c>
      <c r="T81" s="4" t="b">
        <f t="shared" si="9"/>
        <v>1</v>
      </c>
      <c r="U81" s="10">
        <v>21.66</v>
      </c>
      <c r="V81" s="5">
        <f t="shared" si="10"/>
        <v>0.80000000000000071</v>
      </c>
      <c r="W81" s="6">
        <f t="shared" si="11"/>
        <v>3.6934441366574366E-2</v>
      </c>
      <c r="X81" s="11">
        <v>50590</v>
      </c>
      <c r="Y81" s="7">
        <f t="shared" si="12"/>
        <v>1875</v>
      </c>
      <c r="Z81" s="6">
        <f t="shared" si="13"/>
        <v>3.7062660604862623E-2</v>
      </c>
      <c r="AA81" s="11">
        <v>57860</v>
      </c>
      <c r="AB81" s="7">
        <f t="shared" si="14"/>
        <v>2144</v>
      </c>
      <c r="AC81" s="6">
        <f t="shared" si="15"/>
        <v>3.7054960248876598E-2</v>
      </c>
    </row>
    <row r="82" spans="1:29" x14ac:dyDescent="0.3">
      <c r="A82" t="s">
        <v>314</v>
      </c>
      <c r="B82" t="s">
        <v>313</v>
      </c>
      <c r="C82">
        <v>50</v>
      </c>
      <c r="D82">
        <v>21.56</v>
      </c>
      <c r="E82">
        <v>21.56</v>
      </c>
      <c r="F82">
        <v>24.64</v>
      </c>
      <c r="G82">
        <v>25.38</v>
      </c>
      <c r="H82">
        <v>29.11</v>
      </c>
      <c r="I82">
        <v>30.56</v>
      </c>
      <c r="J82">
        <v>44842</v>
      </c>
      <c r="K82">
        <v>44842</v>
      </c>
      <c r="L82">
        <v>51241</v>
      </c>
      <c r="M82">
        <v>52786</v>
      </c>
      <c r="N82">
        <v>60544</v>
      </c>
      <c r="O82">
        <v>63561</v>
      </c>
      <c r="P82" t="s">
        <v>315</v>
      </c>
      <c r="Q82" s="3" t="s">
        <v>313</v>
      </c>
      <c r="R82" s="3" t="b">
        <f t="shared" si="8"/>
        <v>1</v>
      </c>
      <c r="S82" s="4">
        <v>50</v>
      </c>
      <c r="T82" s="4" t="b">
        <f t="shared" si="9"/>
        <v>1</v>
      </c>
      <c r="U82" s="5">
        <v>20.79</v>
      </c>
      <c r="V82" s="5">
        <f t="shared" si="10"/>
        <v>0.76999999999999957</v>
      </c>
      <c r="W82" s="6">
        <f t="shared" si="11"/>
        <v>3.7037037037037021E-2</v>
      </c>
      <c r="X82" s="7">
        <v>49410</v>
      </c>
      <c r="Y82" s="7">
        <f t="shared" si="12"/>
        <v>1831</v>
      </c>
      <c r="Z82" s="6">
        <f t="shared" si="13"/>
        <v>3.7057275855090062E-2</v>
      </c>
      <c r="AA82" s="7">
        <v>50900</v>
      </c>
      <c r="AB82" s="7">
        <f t="shared" si="14"/>
        <v>1886</v>
      </c>
      <c r="AC82" s="6">
        <f t="shared" si="15"/>
        <v>3.7053045186640474E-2</v>
      </c>
    </row>
    <row r="83" spans="1:29" x14ac:dyDescent="0.3">
      <c r="A83" t="s">
        <v>317</v>
      </c>
      <c r="B83" t="s">
        <v>316</v>
      </c>
      <c r="C83">
        <v>30</v>
      </c>
      <c r="D83">
        <v>22.74</v>
      </c>
      <c r="E83">
        <v>23.11</v>
      </c>
      <c r="F83">
        <v>24.43</v>
      </c>
      <c r="G83">
        <v>26.1</v>
      </c>
      <c r="H83">
        <v>29.22</v>
      </c>
      <c r="I83">
        <v>30.58</v>
      </c>
      <c r="J83">
        <v>47311</v>
      </c>
      <c r="K83">
        <v>48047</v>
      </c>
      <c r="L83">
        <v>50816</v>
      </c>
      <c r="M83">
        <v>54290</v>
      </c>
      <c r="N83">
        <v>60782</v>
      </c>
      <c r="O83">
        <v>63624</v>
      </c>
      <c r="P83" t="s">
        <v>318</v>
      </c>
      <c r="Q83" s="8" t="s">
        <v>316</v>
      </c>
      <c r="R83" s="3" t="b">
        <f t="shared" si="8"/>
        <v>1</v>
      </c>
      <c r="S83" s="9">
        <v>30</v>
      </c>
      <c r="T83" s="4" t="b">
        <f t="shared" si="9"/>
        <v>1</v>
      </c>
      <c r="U83" s="10">
        <v>21.93</v>
      </c>
      <c r="V83" s="5">
        <f t="shared" si="10"/>
        <v>0.80999999999999872</v>
      </c>
      <c r="W83" s="6">
        <f t="shared" si="11"/>
        <v>3.6935704514363829E-2</v>
      </c>
      <c r="X83" s="11">
        <v>49000</v>
      </c>
      <c r="Y83" s="7">
        <f t="shared" si="12"/>
        <v>1816</v>
      </c>
      <c r="Z83" s="6">
        <f t="shared" si="13"/>
        <v>3.7061224489795916E-2</v>
      </c>
      <c r="AA83" s="11">
        <v>52350</v>
      </c>
      <c r="AB83" s="7">
        <f t="shared" si="14"/>
        <v>1940</v>
      </c>
      <c r="AC83" s="6">
        <f t="shared" si="15"/>
        <v>3.7058261700095511E-2</v>
      </c>
    </row>
    <row r="84" spans="1:29" x14ac:dyDescent="0.3">
      <c r="A84" t="s">
        <v>320</v>
      </c>
      <c r="B84" t="s">
        <v>319</v>
      </c>
      <c r="D84">
        <v>24.91</v>
      </c>
      <c r="E84">
        <v>29.06</v>
      </c>
      <c r="F84">
        <v>34.58</v>
      </c>
      <c r="G84">
        <v>36.380000000000003</v>
      </c>
      <c r="H84">
        <v>41.31</v>
      </c>
      <c r="I84">
        <v>53.05</v>
      </c>
      <c r="J84">
        <v>51822</v>
      </c>
      <c r="K84">
        <v>60440</v>
      </c>
      <c r="L84">
        <v>71920</v>
      </c>
      <c r="M84">
        <v>75664</v>
      </c>
      <c r="N84">
        <v>85910</v>
      </c>
      <c r="O84">
        <v>110343</v>
      </c>
      <c r="P84" t="s">
        <v>321</v>
      </c>
      <c r="Q84" s="3" t="s">
        <v>319</v>
      </c>
      <c r="R84" s="3" t="b">
        <f t="shared" si="8"/>
        <v>1</v>
      </c>
      <c r="S84" s="4"/>
      <c r="T84" s="4" t="b">
        <f t="shared" si="9"/>
        <v>1</v>
      </c>
      <c r="U84" s="5">
        <v>24.02</v>
      </c>
      <c r="V84" s="5">
        <f t="shared" si="10"/>
        <v>0.89000000000000057</v>
      </c>
      <c r="W84" s="6">
        <f t="shared" si="11"/>
        <v>3.7052456286428004E-2</v>
      </c>
      <c r="X84" s="7">
        <v>69350</v>
      </c>
      <c r="Y84" s="7">
        <f t="shared" si="12"/>
        <v>2570</v>
      </c>
      <c r="Z84" s="6">
        <f t="shared" si="13"/>
        <v>3.7058399423215573E-2</v>
      </c>
      <c r="AA84" s="7">
        <v>72960</v>
      </c>
      <c r="AB84" s="7">
        <f t="shared" si="14"/>
        <v>2704</v>
      </c>
      <c r="AC84" s="6">
        <f t="shared" si="15"/>
        <v>3.7061403508771927E-2</v>
      </c>
    </row>
    <row r="85" spans="1:29" x14ac:dyDescent="0.3">
      <c r="A85" t="s">
        <v>323</v>
      </c>
      <c r="B85" t="s">
        <v>322</v>
      </c>
      <c r="D85">
        <v>31.3</v>
      </c>
      <c r="E85">
        <v>39.270000000000003</v>
      </c>
      <c r="F85">
        <v>50.26</v>
      </c>
      <c r="G85">
        <v>55.66</v>
      </c>
      <c r="H85">
        <v>84.44</v>
      </c>
      <c r="I85">
        <v>84.45</v>
      </c>
      <c r="J85">
        <v>65096</v>
      </c>
      <c r="K85">
        <v>81689</v>
      </c>
      <c r="L85">
        <v>104536</v>
      </c>
      <c r="M85">
        <v>115757</v>
      </c>
      <c r="N85">
        <v>175636</v>
      </c>
      <c r="O85">
        <v>175636</v>
      </c>
      <c r="P85" t="s">
        <v>324</v>
      </c>
      <c r="Q85" s="8" t="s">
        <v>322</v>
      </c>
      <c r="R85" s="3" t="b">
        <f t="shared" si="8"/>
        <v>1</v>
      </c>
      <c r="S85" s="9"/>
      <c r="T85" s="4" t="b">
        <f t="shared" si="9"/>
        <v>1</v>
      </c>
      <c r="U85" s="10">
        <v>30.18</v>
      </c>
      <c r="V85" s="5">
        <f t="shared" si="10"/>
        <v>1.120000000000001</v>
      </c>
      <c r="W85" s="6">
        <f t="shared" si="11"/>
        <v>3.7110669317428797E-2</v>
      </c>
      <c r="X85" s="11">
        <v>100800</v>
      </c>
      <c r="Y85" s="7">
        <f t="shared" si="12"/>
        <v>3736</v>
      </c>
      <c r="Z85" s="6">
        <f t="shared" si="13"/>
        <v>3.7063492063492062E-2</v>
      </c>
      <c r="AA85" s="11">
        <v>111620</v>
      </c>
      <c r="AB85" s="7">
        <f t="shared" si="14"/>
        <v>4137</v>
      </c>
      <c r="AC85" s="6">
        <f t="shared" si="15"/>
        <v>3.7063250313563875E-2</v>
      </c>
    </row>
    <row r="86" spans="1:29" x14ac:dyDescent="0.3">
      <c r="A86" t="s">
        <v>326</v>
      </c>
      <c r="B86" t="s">
        <v>325</v>
      </c>
      <c r="C86">
        <v>60</v>
      </c>
      <c r="D86">
        <v>25.66</v>
      </c>
      <c r="E86">
        <v>27.55</v>
      </c>
      <c r="F86">
        <v>31.49</v>
      </c>
      <c r="G86">
        <v>32.51</v>
      </c>
      <c r="H86">
        <v>35.08</v>
      </c>
      <c r="I86">
        <v>38.86</v>
      </c>
      <c r="J86">
        <v>53357</v>
      </c>
      <c r="K86">
        <v>57318</v>
      </c>
      <c r="L86">
        <v>65490</v>
      </c>
      <c r="M86">
        <v>67627</v>
      </c>
      <c r="N86">
        <v>72978</v>
      </c>
      <c r="O86">
        <v>80828</v>
      </c>
      <c r="P86" t="s">
        <v>327</v>
      </c>
      <c r="Q86" s="3" t="s">
        <v>325</v>
      </c>
      <c r="R86" s="3" t="b">
        <f t="shared" si="8"/>
        <v>1</v>
      </c>
      <c r="S86" s="4">
        <v>60</v>
      </c>
      <c r="T86" s="4" t="b">
        <f t="shared" si="9"/>
        <v>1</v>
      </c>
      <c r="U86" s="5">
        <v>24.74</v>
      </c>
      <c r="V86" s="5">
        <f t="shared" si="10"/>
        <v>0.92000000000000171</v>
      </c>
      <c r="W86" s="6">
        <f t="shared" si="11"/>
        <v>3.7186742118027555E-2</v>
      </c>
      <c r="X86" s="7">
        <v>63150</v>
      </c>
      <c r="Y86" s="7">
        <f t="shared" si="12"/>
        <v>2340</v>
      </c>
      <c r="Z86" s="6">
        <f t="shared" si="13"/>
        <v>3.7054631828978619E-2</v>
      </c>
      <c r="AA86" s="7">
        <v>65210</v>
      </c>
      <c r="AB86" s="7">
        <f t="shared" si="14"/>
        <v>2417</v>
      </c>
      <c r="AC86" s="6">
        <f t="shared" si="15"/>
        <v>3.7064867351633182E-2</v>
      </c>
    </row>
    <row r="87" spans="1:29" x14ac:dyDescent="0.3">
      <c r="A87" t="s">
        <v>329</v>
      </c>
      <c r="B87" t="s">
        <v>328</v>
      </c>
      <c r="C87">
        <v>30</v>
      </c>
      <c r="D87">
        <v>29.89</v>
      </c>
      <c r="E87">
        <v>31.21</v>
      </c>
      <c r="F87">
        <v>38.58</v>
      </c>
      <c r="G87">
        <v>41.04</v>
      </c>
      <c r="H87">
        <v>49.14</v>
      </c>
      <c r="I87">
        <v>49.14</v>
      </c>
      <c r="J87">
        <v>62172</v>
      </c>
      <c r="K87">
        <v>64899</v>
      </c>
      <c r="L87">
        <v>80248</v>
      </c>
      <c r="M87">
        <v>85360</v>
      </c>
      <c r="N87">
        <v>102202</v>
      </c>
      <c r="O87">
        <v>102202</v>
      </c>
      <c r="P87" t="s">
        <v>330</v>
      </c>
      <c r="Q87" s="8" t="s">
        <v>328</v>
      </c>
      <c r="R87" s="3" t="b">
        <f t="shared" si="8"/>
        <v>1</v>
      </c>
      <c r="S87" s="9">
        <v>30</v>
      </c>
      <c r="T87" s="4" t="b">
        <f t="shared" si="9"/>
        <v>1</v>
      </c>
      <c r="U87" s="10">
        <v>28.82</v>
      </c>
      <c r="V87" s="5">
        <f t="shared" si="10"/>
        <v>1.0700000000000003</v>
      </c>
      <c r="W87" s="6">
        <f t="shared" si="11"/>
        <v>3.712699514226233E-2</v>
      </c>
      <c r="X87" s="11">
        <v>77380</v>
      </c>
      <c r="Y87" s="7">
        <f t="shared" si="12"/>
        <v>2868</v>
      </c>
      <c r="Z87" s="6">
        <f t="shared" si="13"/>
        <v>3.706384078573275E-2</v>
      </c>
      <c r="AA87" s="11">
        <v>82310</v>
      </c>
      <c r="AB87" s="7">
        <f t="shared" si="14"/>
        <v>3050</v>
      </c>
      <c r="AC87" s="6">
        <f t="shared" si="15"/>
        <v>3.7055035840116629E-2</v>
      </c>
    </row>
    <row r="88" spans="1:29" x14ac:dyDescent="0.3">
      <c r="A88" t="s">
        <v>332</v>
      </c>
      <c r="B88" t="s">
        <v>331</v>
      </c>
      <c r="C88">
        <v>40</v>
      </c>
      <c r="D88">
        <v>19.670000000000002</v>
      </c>
      <c r="E88">
        <v>20.12</v>
      </c>
      <c r="F88">
        <v>37.380000000000003</v>
      </c>
      <c r="G88">
        <v>35.32</v>
      </c>
      <c r="H88">
        <v>47.02</v>
      </c>
      <c r="I88">
        <v>50.69</v>
      </c>
      <c r="J88">
        <v>40922</v>
      </c>
      <c r="K88">
        <v>41856</v>
      </c>
      <c r="L88">
        <v>77738</v>
      </c>
      <c r="M88">
        <v>73476</v>
      </c>
      <c r="N88">
        <v>97805</v>
      </c>
      <c r="O88">
        <v>105428</v>
      </c>
      <c r="P88" t="s">
        <v>333</v>
      </c>
      <c r="Q88" s="3" t="s">
        <v>331</v>
      </c>
      <c r="R88" s="3" t="b">
        <f t="shared" si="8"/>
        <v>1</v>
      </c>
      <c r="S88" s="4">
        <v>40</v>
      </c>
      <c r="T88" s="4" t="b">
        <f t="shared" si="9"/>
        <v>1</v>
      </c>
      <c r="U88" s="5">
        <v>18.97</v>
      </c>
      <c r="V88" s="5">
        <f t="shared" si="10"/>
        <v>0.70000000000000284</v>
      </c>
      <c r="W88" s="6">
        <f t="shared" si="11"/>
        <v>3.6900369003690189E-2</v>
      </c>
      <c r="X88" s="7">
        <v>74960</v>
      </c>
      <c r="Y88" s="7">
        <f t="shared" si="12"/>
        <v>2778</v>
      </c>
      <c r="Z88" s="6">
        <f t="shared" si="13"/>
        <v>3.7059765208110995E-2</v>
      </c>
      <c r="AA88" s="7">
        <v>70850</v>
      </c>
      <c r="AB88" s="7">
        <f t="shared" si="14"/>
        <v>2626</v>
      </c>
      <c r="AC88" s="6">
        <f t="shared" si="15"/>
        <v>3.7064220183486242E-2</v>
      </c>
    </row>
    <row r="89" spans="1:29" x14ac:dyDescent="0.3">
      <c r="A89" t="s">
        <v>335</v>
      </c>
      <c r="B89" t="s">
        <v>334</v>
      </c>
      <c r="C89">
        <v>30</v>
      </c>
      <c r="D89">
        <v>26.71</v>
      </c>
      <c r="E89">
        <v>29.65</v>
      </c>
      <c r="F89">
        <v>31.66</v>
      </c>
      <c r="G89">
        <v>32.950000000000003</v>
      </c>
      <c r="H89">
        <v>36.17</v>
      </c>
      <c r="I89">
        <v>40.99</v>
      </c>
      <c r="J89">
        <v>55566</v>
      </c>
      <c r="K89">
        <v>61674</v>
      </c>
      <c r="L89">
        <v>65864</v>
      </c>
      <c r="M89">
        <v>68529</v>
      </c>
      <c r="N89">
        <v>75239</v>
      </c>
      <c r="O89">
        <v>85267</v>
      </c>
      <c r="P89" t="s">
        <v>336</v>
      </c>
      <c r="Q89" s="8" t="s">
        <v>334</v>
      </c>
      <c r="R89" s="3" t="b">
        <f t="shared" si="8"/>
        <v>1</v>
      </c>
      <c r="S89" s="9">
        <v>30</v>
      </c>
      <c r="T89" s="4" t="b">
        <f t="shared" si="9"/>
        <v>1</v>
      </c>
      <c r="U89" s="10">
        <v>25.76</v>
      </c>
      <c r="V89" s="5">
        <f t="shared" si="10"/>
        <v>0.94999999999999929</v>
      </c>
      <c r="W89" s="6">
        <f t="shared" si="11"/>
        <v>3.6878881987577612E-2</v>
      </c>
      <c r="X89" s="11">
        <v>63510</v>
      </c>
      <c r="Y89" s="7">
        <f t="shared" si="12"/>
        <v>2354</v>
      </c>
      <c r="Z89" s="6">
        <f t="shared" si="13"/>
        <v>3.7065029129270982E-2</v>
      </c>
      <c r="AA89" s="11">
        <v>66080</v>
      </c>
      <c r="AB89" s="7">
        <f t="shared" si="14"/>
        <v>2449</v>
      </c>
      <c r="AC89" s="6">
        <f t="shared" si="15"/>
        <v>3.7061138014527845E-2</v>
      </c>
    </row>
    <row r="90" spans="1:29" x14ac:dyDescent="0.3">
      <c r="A90" t="s">
        <v>338</v>
      </c>
      <c r="B90" t="s">
        <v>337</v>
      </c>
      <c r="C90">
        <v>40</v>
      </c>
      <c r="D90">
        <v>32.29</v>
      </c>
      <c r="E90">
        <v>35.35</v>
      </c>
      <c r="F90">
        <v>38.64</v>
      </c>
      <c r="G90">
        <v>42.34</v>
      </c>
      <c r="H90">
        <v>47.56</v>
      </c>
      <c r="I90">
        <v>60.63</v>
      </c>
      <c r="J90">
        <v>67181</v>
      </c>
      <c r="K90">
        <v>73538</v>
      </c>
      <c r="L90">
        <v>80383</v>
      </c>
      <c r="M90">
        <v>88078</v>
      </c>
      <c r="N90">
        <v>98925</v>
      </c>
      <c r="O90">
        <v>126096</v>
      </c>
      <c r="P90" t="s">
        <v>339</v>
      </c>
      <c r="Q90" s="3" t="s">
        <v>337</v>
      </c>
      <c r="R90" s="3" t="b">
        <f t="shared" si="8"/>
        <v>1</v>
      </c>
      <c r="S90" s="4">
        <v>40</v>
      </c>
      <c r="T90" s="4" t="b">
        <f t="shared" si="9"/>
        <v>1</v>
      </c>
      <c r="U90" s="5">
        <v>31.14</v>
      </c>
      <c r="V90" s="5">
        <f t="shared" si="10"/>
        <v>1.1499999999999986</v>
      </c>
      <c r="W90" s="6">
        <f t="shared" si="11"/>
        <v>3.6929993577392378E-2</v>
      </c>
      <c r="X90" s="7">
        <v>77510</v>
      </c>
      <c r="Y90" s="7">
        <f t="shared" si="12"/>
        <v>2873</v>
      </c>
      <c r="Z90" s="6">
        <f t="shared" si="13"/>
        <v>3.7066185008386016E-2</v>
      </c>
      <c r="AA90" s="7">
        <v>84930</v>
      </c>
      <c r="AB90" s="7">
        <f t="shared" si="14"/>
        <v>3148</v>
      </c>
      <c r="AC90" s="6">
        <f t="shared" si="15"/>
        <v>3.706581890969033E-2</v>
      </c>
    </row>
    <row r="91" spans="1:29" x14ac:dyDescent="0.3">
      <c r="A91" t="s">
        <v>341</v>
      </c>
      <c r="B91" t="s">
        <v>340</v>
      </c>
      <c r="D91">
        <v>28.85</v>
      </c>
      <c r="E91">
        <v>31.88</v>
      </c>
      <c r="F91">
        <v>41.74</v>
      </c>
      <c r="G91">
        <v>45.31</v>
      </c>
      <c r="H91">
        <v>56.35</v>
      </c>
      <c r="I91">
        <v>67.03</v>
      </c>
      <c r="J91">
        <v>60015</v>
      </c>
      <c r="K91">
        <v>66310</v>
      </c>
      <c r="L91">
        <v>86812</v>
      </c>
      <c r="M91">
        <v>94238</v>
      </c>
      <c r="N91">
        <v>117219</v>
      </c>
      <c r="O91">
        <v>139412</v>
      </c>
      <c r="P91" t="s">
        <v>342</v>
      </c>
      <c r="Q91" s="8" t="s">
        <v>340</v>
      </c>
      <c r="R91" s="3" t="b">
        <f t="shared" si="8"/>
        <v>1</v>
      </c>
      <c r="S91" s="9"/>
      <c r="T91" s="4" t="b">
        <f t="shared" si="9"/>
        <v>1</v>
      </c>
      <c r="U91" s="10">
        <v>27.82</v>
      </c>
      <c r="V91" s="5">
        <f t="shared" si="10"/>
        <v>1.0300000000000011</v>
      </c>
      <c r="W91" s="6">
        <f t="shared" si="11"/>
        <v>3.7023723939611827E-2</v>
      </c>
      <c r="X91" s="11">
        <v>83710</v>
      </c>
      <c r="Y91" s="7">
        <f t="shared" si="12"/>
        <v>3102</v>
      </c>
      <c r="Z91" s="6">
        <f t="shared" si="13"/>
        <v>3.7056504599211566E-2</v>
      </c>
      <c r="AA91" s="11">
        <v>90870</v>
      </c>
      <c r="AB91" s="7">
        <f t="shared" si="14"/>
        <v>3368</v>
      </c>
      <c r="AC91" s="6">
        <f t="shared" si="15"/>
        <v>3.7063937493122041E-2</v>
      </c>
    </row>
    <row r="92" spans="1:29" x14ac:dyDescent="0.3">
      <c r="A92" t="s">
        <v>344</v>
      </c>
      <c r="B92" t="s">
        <v>343</v>
      </c>
      <c r="C92">
        <v>40</v>
      </c>
      <c r="D92">
        <v>29.41</v>
      </c>
      <c r="E92">
        <v>30.63</v>
      </c>
      <c r="F92">
        <v>36.299999999999997</v>
      </c>
      <c r="G92">
        <v>37.18</v>
      </c>
      <c r="H92">
        <v>40.119999999999997</v>
      </c>
      <c r="I92">
        <v>47.68</v>
      </c>
      <c r="J92">
        <v>61176</v>
      </c>
      <c r="K92">
        <v>63727</v>
      </c>
      <c r="L92">
        <v>75508</v>
      </c>
      <c r="M92">
        <v>77334</v>
      </c>
      <c r="N92">
        <v>83463</v>
      </c>
      <c r="O92">
        <v>99184</v>
      </c>
      <c r="P92" t="s">
        <v>345</v>
      </c>
      <c r="Q92" s="3" t="s">
        <v>343</v>
      </c>
      <c r="R92" s="3" t="b">
        <f t="shared" si="8"/>
        <v>1</v>
      </c>
      <c r="S92" s="4">
        <v>40</v>
      </c>
      <c r="T92" s="4" t="b">
        <f t="shared" si="9"/>
        <v>1</v>
      </c>
      <c r="U92" s="5">
        <v>28.36</v>
      </c>
      <c r="V92" s="5">
        <f t="shared" si="10"/>
        <v>1.0500000000000007</v>
      </c>
      <c r="W92" s="6">
        <f t="shared" si="11"/>
        <v>3.7023977433004257E-2</v>
      </c>
      <c r="X92" s="7">
        <v>72810</v>
      </c>
      <c r="Y92" s="7">
        <f t="shared" si="12"/>
        <v>2698</v>
      </c>
      <c r="Z92" s="6">
        <f t="shared" si="13"/>
        <v>3.7055349539898363E-2</v>
      </c>
      <c r="AA92" s="7">
        <v>74570</v>
      </c>
      <c r="AB92" s="7">
        <f t="shared" si="14"/>
        <v>2764</v>
      </c>
      <c r="AC92" s="6">
        <f t="shared" si="15"/>
        <v>3.7065844173260025E-2</v>
      </c>
    </row>
    <row r="93" spans="1:29" x14ac:dyDescent="0.3">
      <c r="A93" t="s">
        <v>347</v>
      </c>
      <c r="B93" t="s">
        <v>346</v>
      </c>
      <c r="C93">
        <v>20</v>
      </c>
      <c r="D93">
        <v>29.67</v>
      </c>
      <c r="E93">
        <v>30.19</v>
      </c>
      <c r="F93">
        <v>33.01</v>
      </c>
      <c r="G93">
        <v>43.83</v>
      </c>
      <c r="H93">
        <v>57.17</v>
      </c>
      <c r="I93">
        <v>60.22</v>
      </c>
      <c r="J93">
        <v>61705</v>
      </c>
      <c r="K93">
        <v>62784</v>
      </c>
      <c r="L93">
        <v>68664</v>
      </c>
      <c r="M93">
        <v>91158</v>
      </c>
      <c r="N93">
        <v>118920</v>
      </c>
      <c r="O93">
        <v>125256</v>
      </c>
      <c r="P93" t="s">
        <v>348</v>
      </c>
      <c r="Q93" s="8" t="s">
        <v>346</v>
      </c>
      <c r="R93" s="3" t="b">
        <f t="shared" si="8"/>
        <v>1</v>
      </c>
      <c r="S93" s="9">
        <v>20</v>
      </c>
      <c r="T93" s="4" t="b">
        <f t="shared" si="9"/>
        <v>1</v>
      </c>
      <c r="U93" s="10">
        <v>28.61</v>
      </c>
      <c r="V93" s="5">
        <f t="shared" si="10"/>
        <v>1.0600000000000023</v>
      </c>
      <c r="W93" s="6">
        <f t="shared" si="11"/>
        <v>3.7049982523593226E-2</v>
      </c>
      <c r="X93" s="11">
        <v>66210</v>
      </c>
      <c r="Y93" s="7">
        <f t="shared" si="12"/>
        <v>2454</v>
      </c>
      <c r="Z93" s="6">
        <f t="shared" si="13"/>
        <v>3.7063887630267328E-2</v>
      </c>
      <c r="AA93" s="11">
        <v>87900</v>
      </c>
      <c r="AB93" s="7">
        <f t="shared" si="14"/>
        <v>3258</v>
      </c>
      <c r="AC93" s="6">
        <f t="shared" si="15"/>
        <v>3.7064846416382254E-2</v>
      </c>
    </row>
    <row r="94" spans="1:29" x14ac:dyDescent="0.3">
      <c r="A94" t="s">
        <v>350</v>
      </c>
      <c r="B94" t="s">
        <v>349</v>
      </c>
      <c r="C94">
        <v>40</v>
      </c>
      <c r="D94">
        <v>34.82</v>
      </c>
      <c r="E94">
        <v>40.35</v>
      </c>
      <c r="F94">
        <v>51.34</v>
      </c>
      <c r="G94">
        <v>50.4</v>
      </c>
      <c r="H94">
        <v>60.13</v>
      </c>
      <c r="I94">
        <v>60.13</v>
      </c>
      <c r="J94">
        <v>72439</v>
      </c>
      <c r="K94">
        <v>83940</v>
      </c>
      <c r="L94">
        <v>106786</v>
      </c>
      <c r="M94">
        <v>104847</v>
      </c>
      <c r="N94">
        <v>125069</v>
      </c>
      <c r="O94">
        <v>125069</v>
      </c>
      <c r="P94" t="s">
        <v>351</v>
      </c>
      <c r="Q94" s="3" t="s">
        <v>349</v>
      </c>
      <c r="R94" s="3" t="b">
        <f t="shared" si="8"/>
        <v>1</v>
      </c>
      <c r="S94" s="4">
        <v>40</v>
      </c>
      <c r="T94" s="4" t="b">
        <f t="shared" si="9"/>
        <v>1</v>
      </c>
      <c r="U94" s="5">
        <v>33.58</v>
      </c>
      <c r="V94" s="5">
        <f t="shared" si="10"/>
        <v>1.240000000000002</v>
      </c>
      <c r="W94" s="6">
        <f t="shared" si="11"/>
        <v>3.6926742108397914E-2</v>
      </c>
      <c r="X94" s="7">
        <v>102970</v>
      </c>
      <c r="Y94" s="7">
        <f t="shared" si="12"/>
        <v>3816</v>
      </c>
      <c r="Z94" s="6">
        <f t="shared" si="13"/>
        <v>3.7059337671166356E-2</v>
      </c>
      <c r="AA94" s="7">
        <v>101100</v>
      </c>
      <c r="AB94" s="7">
        <f t="shared" si="14"/>
        <v>3747</v>
      </c>
      <c r="AC94" s="6">
        <f t="shared" si="15"/>
        <v>3.706231454005935E-2</v>
      </c>
    </row>
    <row r="95" spans="1:29" x14ac:dyDescent="0.3">
      <c r="A95" t="s">
        <v>353</v>
      </c>
      <c r="B95" t="s">
        <v>352</v>
      </c>
      <c r="C95">
        <v>30</v>
      </c>
      <c r="D95">
        <v>23.82</v>
      </c>
      <c r="E95">
        <v>28.11</v>
      </c>
      <c r="F95">
        <v>33.49</v>
      </c>
      <c r="G95">
        <v>34.159999999999997</v>
      </c>
      <c r="H95">
        <v>40.9</v>
      </c>
      <c r="I95">
        <v>41.37</v>
      </c>
      <c r="J95">
        <v>49561</v>
      </c>
      <c r="K95">
        <v>58490</v>
      </c>
      <c r="L95">
        <v>69639</v>
      </c>
      <c r="M95">
        <v>71049</v>
      </c>
      <c r="N95">
        <v>85070</v>
      </c>
      <c r="O95">
        <v>86045</v>
      </c>
      <c r="P95" t="s">
        <v>354</v>
      </c>
      <c r="Q95" s="8" t="s">
        <v>352</v>
      </c>
      <c r="R95" s="3" t="b">
        <f t="shared" si="8"/>
        <v>1</v>
      </c>
      <c r="S95" s="9">
        <v>30</v>
      </c>
      <c r="T95" s="4" t="b">
        <f t="shared" si="9"/>
        <v>1</v>
      </c>
      <c r="U95" s="10">
        <v>22.97</v>
      </c>
      <c r="V95" s="5">
        <f t="shared" si="10"/>
        <v>0.85000000000000142</v>
      </c>
      <c r="W95" s="6">
        <f t="shared" si="11"/>
        <v>3.7004788855028364E-2</v>
      </c>
      <c r="X95" s="11">
        <v>67150</v>
      </c>
      <c r="Y95" s="7">
        <f t="shared" si="12"/>
        <v>2489</v>
      </c>
      <c r="Z95" s="6">
        <f t="shared" si="13"/>
        <v>3.7066269545793E-2</v>
      </c>
      <c r="AA95" s="11">
        <v>68510</v>
      </c>
      <c r="AB95" s="7">
        <f t="shared" si="14"/>
        <v>2539</v>
      </c>
      <c r="AC95" s="6">
        <f t="shared" si="15"/>
        <v>3.7060283170340096E-2</v>
      </c>
    </row>
    <row r="96" spans="1:29" x14ac:dyDescent="0.3">
      <c r="A96" t="s">
        <v>356</v>
      </c>
      <c r="B96" t="s">
        <v>355</v>
      </c>
      <c r="C96">
        <v>20</v>
      </c>
      <c r="D96">
        <v>23.73</v>
      </c>
      <c r="E96">
        <v>24.41</v>
      </c>
      <c r="F96">
        <v>29.89</v>
      </c>
      <c r="G96">
        <v>30.05</v>
      </c>
      <c r="H96">
        <v>31.13</v>
      </c>
      <c r="I96">
        <v>47.02</v>
      </c>
      <c r="J96">
        <v>49354</v>
      </c>
      <c r="K96">
        <v>50774</v>
      </c>
      <c r="L96">
        <v>62172</v>
      </c>
      <c r="M96">
        <v>62504</v>
      </c>
      <c r="N96">
        <v>64754</v>
      </c>
      <c r="O96">
        <v>97805</v>
      </c>
      <c r="P96" t="s">
        <v>357</v>
      </c>
      <c r="Q96" s="3" t="s">
        <v>355</v>
      </c>
      <c r="R96" s="3" t="b">
        <f t="shared" si="8"/>
        <v>1</v>
      </c>
      <c r="S96" s="4">
        <v>20</v>
      </c>
      <c r="T96" s="4" t="b">
        <f t="shared" si="9"/>
        <v>1</v>
      </c>
      <c r="U96" s="5">
        <v>22.88</v>
      </c>
      <c r="V96" s="5">
        <f t="shared" si="10"/>
        <v>0.85000000000000142</v>
      </c>
      <c r="W96" s="6">
        <f t="shared" si="11"/>
        <v>3.7150349650349711E-2</v>
      </c>
      <c r="X96" s="7">
        <v>59950</v>
      </c>
      <c r="Y96" s="7">
        <f t="shared" si="12"/>
        <v>2222</v>
      </c>
      <c r="Z96" s="6">
        <f t="shared" si="13"/>
        <v>3.7064220183486242E-2</v>
      </c>
      <c r="AA96" s="7">
        <v>60270</v>
      </c>
      <c r="AB96" s="7">
        <f t="shared" si="14"/>
        <v>2234</v>
      </c>
      <c r="AC96" s="6">
        <f t="shared" si="15"/>
        <v>3.7066533930645428E-2</v>
      </c>
    </row>
    <row r="97" spans="1:29" x14ac:dyDescent="0.3">
      <c r="A97" t="s">
        <v>359</v>
      </c>
      <c r="B97" t="s">
        <v>358</v>
      </c>
      <c r="C97">
        <v>30</v>
      </c>
      <c r="D97">
        <v>32.89</v>
      </c>
      <c r="E97">
        <v>37.380000000000003</v>
      </c>
      <c r="F97">
        <v>42.2</v>
      </c>
      <c r="G97">
        <v>41.24</v>
      </c>
      <c r="H97">
        <v>47.02</v>
      </c>
      <c r="I97">
        <v>50.58</v>
      </c>
      <c r="J97">
        <v>68404</v>
      </c>
      <c r="K97">
        <v>77738</v>
      </c>
      <c r="L97">
        <v>87777</v>
      </c>
      <c r="M97">
        <v>85786</v>
      </c>
      <c r="N97">
        <v>97805</v>
      </c>
      <c r="O97">
        <v>105199</v>
      </c>
      <c r="P97" t="s">
        <v>360</v>
      </c>
      <c r="Q97" s="8" t="s">
        <v>358</v>
      </c>
      <c r="R97" s="3" t="b">
        <f t="shared" si="8"/>
        <v>1</v>
      </c>
      <c r="S97" s="9">
        <v>30</v>
      </c>
      <c r="T97" s="4" t="b">
        <f t="shared" si="9"/>
        <v>1</v>
      </c>
      <c r="U97" s="10">
        <v>31.71</v>
      </c>
      <c r="V97" s="5">
        <f t="shared" si="10"/>
        <v>1.1799999999999997</v>
      </c>
      <c r="W97" s="6">
        <f t="shared" si="11"/>
        <v>3.7212235887732564E-2</v>
      </c>
      <c r="X97" s="11">
        <v>84640</v>
      </c>
      <c r="Y97" s="7">
        <f t="shared" si="12"/>
        <v>3137</v>
      </c>
      <c r="Z97" s="6">
        <f t="shared" si="13"/>
        <v>3.7062854442344043E-2</v>
      </c>
      <c r="AA97" s="11">
        <v>82720</v>
      </c>
      <c r="AB97" s="7">
        <f t="shared" si="14"/>
        <v>3066</v>
      </c>
      <c r="AC97" s="6">
        <f t="shared" si="15"/>
        <v>3.7064796905222436E-2</v>
      </c>
    </row>
    <row r="98" spans="1:29" x14ac:dyDescent="0.3">
      <c r="A98" t="s">
        <v>362</v>
      </c>
      <c r="B98" t="s">
        <v>361</v>
      </c>
      <c r="C98">
        <v>50</v>
      </c>
      <c r="D98">
        <v>19.71</v>
      </c>
      <c r="E98">
        <v>19.71</v>
      </c>
      <c r="F98">
        <v>20.22</v>
      </c>
      <c r="G98">
        <v>22.43</v>
      </c>
      <c r="H98">
        <v>24.74</v>
      </c>
      <c r="I98">
        <v>28.69</v>
      </c>
      <c r="J98">
        <v>40995</v>
      </c>
      <c r="K98">
        <v>40995</v>
      </c>
      <c r="L98">
        <v>42074</v>
      </c>
      <c r="M98">
        <v>46657</v>
      </c>
      <c r="N98">
        <v>51459</v>
      </c>
      <c r="O98">
        <v>59662</v>
      </c>
      <c r="P98" t="s">
        <v>363</v>
      </c>
      <c r="Q98" s="3" t="s">
        <v>361</v>
      </c>
      <c r="R98" s="3" t="b">
        <f t="shared" si="8"/>
        <v>1</v>
      </c>
      <c r="S98" s="4">
        <v>50</v>
      </c>
      <c r="T98" s="4" t="b">
        <f t="shared" si="9"/>
        <v>1</v>
      </c>
      <c r="U98" s="5">
        <v>19.010000000000002</v>
      </c>
      <c r="V98" s="5">
        <f t="shared" si="10"/>
        <v>0.69999999999999929</v>
      </c>
      <c r="W98" s="6">
        <f t="shared" si="11"/>
        <v>3.6822724881641199E-2</v>
      </c>
      <c r="X98" s="7">
        <v>40570</v>
      </c>
      <c r="Y98" s="7">
        <f t="shared" si="12"/>
        <v>1504</v>
      </c>
      <c r="Z98" s="6">
        <f t="shared" si="13"/>
        <v>3.7071727877742176E-2</v>
      </c>
      <c r="AA98" s="7">
        <v>44990</v>
      </c>
      <c r="AB98" s="7">
        <f t="shared" si="14"/>
        <v>1667</v>
      </c>
      <c r="AC98" s="6">
        <f t="shared" si="15"/>
        <v>3.705267837297177E-2</v>
      </c>
    </row>
    <row r="99" spans="1:29" x14ac:dyDescent="0.3">
      <c r="A99" t="s">
        <v>365</v>
      </c>
      <c r="B99" t="s">
        <v>364</v>
      </c>
      <c r="C99">
        <v>130</v>
      </c>
      <c r="D99">
        <v>18.04</v>
      </c>
      <c r="E99">
        <v>25.25</v>
      </c>
      <c r="F99">
        <v>27.08</v>
      </c>
      <c r="G99">
        <v>29.58</v>
      </c>
      <c r="H99">
        <v>36.04</v>
      </c>
      <c r="I99">
        <v>40.99</v>
      </c>
      <c r="J99">
        <v>37531</v>
      </c>
      <c r="K99">
        <v>52527</v>
      </c>
      <c r="L99">
        <v>56323</v>
      </c>
      <c r="M99">
        <v>61518</v>
      </c>
      <c r="N99">
        <v>74959</v>
      </c>
      <c r="O99">
        <v>85267</v>
      </c>
      <c r="P99" t="s">
        <v>366</v>
      </c>
      <c r="Q99" s="8" t="s">
        <v>364</v>
      </c>
      <c r="R99" s="3" t="b">
        <f t="shared" si="8"/>
        <v>1</v>
      </c>
      <c r="S99" s="9">
        <v>130</v>
      </c>
      <c r="T99" s="4" t="b">
        <f t="shared" si="9"/>
        <v>1</v>
      </c>
      <c r="U99" s="10">
        <v>17.399999999999999</v>
      </c>
      <c r="V99" s="5">
        <f t="shared" si="10"/>
        <v>0.64000000000000057</v>
      </c>
      <c r="W99" s="6">
        <f t="shared" si="11"/>
        <v>3.6781609195402333E-2</v>
      </c>
      <c r="X99" s="11">
        <v>54310</v>
      </c>
      <c r="Y99" s="7">
        <f t="shared" si="12"/>
        <v>2013</v>
      </c>
      <c r="Z99" s="6">
        <f t="shared" si="13"/>
        <v>3.7064997238077699E-2</v>
      </c>
      <c r="AA99" s="11">
        <v>59320</v>
      </c>
      <c r="AB99" s="7">
        <f t="shared" si="14"/>
        <v>2198</v>
      </c>
      <c r="AC99" s="6">
        <f t="shared" si="15"/>
        <v>3.705327039784221E-2</v>
      </c>
    </row>
    <row r="100" spans="1:29" x14ac:dyDescent="0.3">
      <c r="A100" t="s">
        <v>368</v>
      </c>
      <c r="B100" t="s">
        <v>367</v>
      </c>
      <c r="C100">
        <v>10</v>
      </c>
      <c r="D100">
        <v>19.72</v>
      </c>
      <c r="E100">
        <v>19.72</v>
      </c>
      <c r="F100">
        <v>22.72</v>
      </c>
      <c r="G100">
        <v>26.36</v>
      </c>
      <c r="H100">
        <v>27.7</v>
      </c>
      <c r="I100">
        <v>36.869999999999997</v>
      </c>
      <c r="J100">
        <v>41026</v>
      </c>
      <c r="K100">
        <v>41026</v>
      </c>
      <c r="L100">
        <v>47259</v>
      </c>
      <c r="M100">
        <v>54840</v>
      </c>
      <c r="N100">
        <v>57619</v>
      </c>
      <c r="O100">
        <v>76680</v>
      </c>
      <c r="P100" t="s">
        <v>369</v>
      </c>
      <c r="Q100" s="3" t="s">
        <v>367</v>
      </c>
      <c r="R100" s="3" t="b">
        <f t="shared" si="8"/>
        <v>1</v>
      </c>
      <c r="S100" s="4">
        <v>10</v>
      </c>
      <c r="T100" s="4" t="b">
        <f t="shared" si="9"/>
        <v>1</v>
      </c>
      <c r="U100" s="5">
        <v>19.02</v>
      </c>
      <c r="V100" s="5">
        <f t="shared" si="10"/>
        <v>0.69999999999999929</v>
      </c>
      <c r="W100" s="6">
        <f t="shared" si="11"/>
        <v>3.6803364879074624E-2</v>
      </c>
      <c r="X100" s="7">
        <v>45570</v>
      </c>
      <c r="Y100" s="7">
        <f t="shared" si="12"/>
        <v>1689</v>
      </c>
      <c r="Z100" s="6">
        <f t="shared" si="13"/>
        <v>3.7063857801184992E-2</v>
      </c>
      <c r="AA100" s="7">
        <v>52880</v>
      </c>
      <c r="AB100" s="7">
        <f t="shared" si="14"/>
        <v>1960</v>
      </c>
      <c r="AC100" s="6">
        <f t="shared" si="15"/>
        <v>3.7065052950075644E-2</v>
      </c>
    </row>
    <row r="101" spans="1:29" x14ac:dyDescent="0.3">
      <c r="A101" t="s">
        <v>371</v>
      </c>
      <c r="B101" t="s">
        <v>370</v>
      </c>
      <c r="C101">
        <v>50</v>
      </c>
      <c r="D101">
        <v>35.340000000000003</v>
      </c>
      <c r="E101">
        <v>39.06</v>
      </c>
      <c r="F101">
        <v>40.65</v>
      </c>
      <c r="G101">
        <v>42.76</v>
      </c>
      <c r="H101">
        <v>47.68</v>
      </c>
      <c r="I101">
        <v>54.91</v>
      </c>
      <c r="J101">
        <v>73507</v>
      </c>
      <c r="K101">
        <v>81243</v>
      </c>
      <c r="L101">
        <v>84562</v>
      </c>
      <c r="M101">
        <v>88928</v>
      </c>
      <c r="N101">
        <v>99184</v>
      </c>
      <c r="O101">
        <v>114222</v>
      </c>
      <c r="P101" t="s">
        <v>372</v>
      </c>
      <c r="Q101" s="8" t="s">
        <v>370</v>
      </c>
      <c r="R101" s="3" t="b">
        <f t="shared" si="8"/>
        <v>1</v>
      </c>
      <c r="S101" s="9">
        <v>50</v>
      </c>
      <c r="T101" s="4" t="b">
        <f t="shared" si="9"/>
        <v>1</v>
      </c>
      <c r="U101" s="10">
        <v>34.08</v>
      </c>
      <c r="V101" s="5">
        <f t="shared" si="10"/>
        <v>1.2600000000000051</v>
      </c>
      <c r="W101" s="6">
        <f t="shared" si="11"/>
        <v>3.6971830985915645E-2</v>
      </c>
      <c r="X101" s="11">
        <v>81540</v>
      </c>
      <c r="Y101" s="7">
        <f t="shared" si="12"/>
        <v>3022</v>
      </c>
      <c r="Z101" s="6">
        <f t="shared" si="13"/>
        <v>3.7061564876134413E-2</v>
      </c>
      <c r="AA101" s="11">
        <v>85750</v>
      </c>
      <c r="AB101" s="7">
        <f t="shared" si="14"/>
        <v>3178</v>
      </c>
      <c r="AC101" s="6">
        <f t="shared" si="15"/>
        <v>3.7061224489795916E-2</v>
      </c>
    </row>
    <row r="102" spans="1:29" x14ac:dyDescent="0.3">
      <c r="A102" t="s">
        <v>374</v>
      </c>
      <c r="B102" t="s">
        <v>373</v>
      </c>
      <c r="C102">
        <v>120</v>
      </c>
      <c r="D102">
        <v>19.32</v>
      </c>
      <c r="E102">
        <v>23.55</v>
      </c>
      <c r="F102">
        <v>27.19</v>
      </c>
      <c r="G102">
        <v>28.07</v>
      </c>
      <c r="H102">
        <v>33.049999999999997</v>
      </c>
      <c r="I102">
        <v>35.06</v>
      </c>
      <c r="J102">
        <v>40176</v>
      </c>
      <c r="K102">
        <v>48991</v>
      </c>
      <c r="L102">
        <v>56551</v>
      </c>
      <c r="M102">
        <v>58397</v>
      </c>
      <c r="N102">
        <v>68747</v>
      </c>
      <c r="O102">
        <v>72926</v>
      </c>
      <c r="P102" t="s">
        <v>375</v>
      </c>
      <c r="Q102" s="3" t="s">
        <v>373</v>
      </c>
      <c r="R102" s="3" t="b">
        <f t="shared" si="8"/>
        <v>1</v>
      </c>
      <c r="S102" s="4">
        <v>120</v>
      </c>
      <c r="T102" s="4" t="b">
        <f t="shared" si="9"/>
        <v>1</v>
      </c>
      <c r="U102" s="5">
        <v>18.63</v>
      </c>
      <c r="V102" s="5">
        <f t="shared" si="10"/>
        <v>0.69000000000000128</v>
      </c>
      <c r="W102" s="6">
        <f t="shared" si="11"/>
        <v>3.7037037037037104E-2</v>
      </c>
      <c r="X102" s="7">
        <v>54530</v>
      </c>
      <c r="Y102" s="7">
        <f t="shared" si="12"/>
        <v>2021</v>
      </c>
      <c r="Z102" s="6">
        <f t="shared" si="13"/>
        <v>3.7062167614157343E-2</v>
      </c>
      <c r="AA102" s="7">
        <v>56310</v>
      </c>
      <c r="AB102" s="7">
        <f t="shared" si="14"/>
        <v>2087</v>
      </c>
      <c r="AC102" s="6">
        <f t="shared" si="15"/>
        <v>3.7062688687622095E-2</v>
      </c>
    </row>
    <row r="103" spans="1:29" x14ac:dyDescent="0.3">
      <c r="A103" t="s">
        <v>377</v>
      </c>
      <c r="B103" t="s">
        <v>376</v>
      </c>
      <c r="C103">
        <v>30</v>
      </c>
      <c r="D103">
        <v>21.21</v>
      </c>
      <c r="E103">
        <v>23.84</v>
      </c>
      <c r="F103">
        <v>25.16</v>
      </c>
      <c r="G103">
        <v>25.75</v>
      </c>
      <c r="H103">
        <v>29.88</v>
      </c>
      <c r="I103">
        <v>29.88</v>
      </c>
      <c r="J103">
        <v>44106</v>
      </c>
      <c r="K103">
        <v>49592</v>
      </c>
      <c r="L103">
        <v>52340</v>
      </c>
      <c r="M103">
        <v>53554</v>
      </c>
      <c r="N103">
        <v>62151</v>
      </c>
      <c r="O103">
        <v>62151</v>
      </c>
      <c r="P103" t="s">
        <v>378</v>
      </c>
      <c r="Q103" s="8" t="s">
        <v>376</v>
      </c>
      <c r="R103" s="3" t="b">
        <f t="shared" si="8"/>
        <v>1</v>
      </c>
      <c r="S103" s="9">
        <v>30</v>
      </c>
      <c r="T103" s="4" t="b">
        <f t="shared" si="9"/>
        <v>1</v>
      </c>
      <c r="U103" s="10">
        <v>20.45</v>
      </c>
      <c r="V103" s="5">
        <f t="shared" si="10"/>
        <v>0.76000000000000156</v>
      </c>
      <c r="W103" s="6">
        <f t="shared" si="11"/>
        <v>3.7163814180929171E-2</v>
      </c>
      <c r="X103" s="11">
        <v>50470</v>
      </c>
      <c r="Y103" s="7">
        <f t="shared" si="12"/>
        <v>1870</v>
      </c>
      <c r="Z103" s="6">
        <f t="shared" si="13"/>
        <v>3.7051713889439272E-2</v>
      </c>
      <c r="AA103" s="11">
        <v>51640</v>
      </c>
      <c r="AB103" s="7">
        <f t="shared" si="14"/>
        <v>1914</v>
      </c>
      <c r="AC103" s="6">
        <f t="shared" si="15"/>
        <v>3.7064291247095274E-2</v>
      </c>
    </row>
    <row r="104" spans="1:29" x14ac:dyDescent="0.3">
      <c r="A104" t="s">
        <v>380</v>
      </c>
      <c r="B104" t="s">
        <v>379</v>
      </c>
      <c r="C104">
        <v>30</v>
      </c>
      <c r="D104">
        <v>19.36</v>
      </c>
      <c r="E104">
        <v>22.17</v>
      </c>
      <c r="F104">
        <v>25.31</v>
      </c>
      <c r="G104">
        <v>27.18</v>
      </c>
      <c r="H104">
        <v>30.89</v>
      </c>
      <c r="I104">
        <v>38.51</v>
      </c>
      <c r="J104">
        <v>40279</v>
      </c>
      <c r="K104">
        <v>46108</v>
      </c>
      <c r="L104">
        <v>52662</v>
      </c>
      <c r="M104">
        <v>56530</v>
      </c>
      <c r="N104">
        <v>64256</v>
      </c>
      <c r="O104">
        <v>80092</v>
      </c>
      <c r="P104" t="s">
        <v>381</v>
      </c>
      <c r="Q104" s="3" t="s">
        <v>379</v>
      </c>
      <c r="R104" s="3" t="b">
        <f t="shared" si="8"/>
        <v>1</v>
      </c>
      <c r="S104" s="4">
        <v>30</v>
      </c>
      <c r="T104" s="4" t="b">
        <f t="shared" si="9"/>
        <v>1</v>
      </c>
      <c r="U104" s="5">
        <v>18.670000000000002</v>
      </c>
      <c r="V104" s="5">
        <f t="shared" si="10"/>
        <v>0.68999999999999773</v>
      </c>
      <c r="W104" s="6">
        <f t="shared" si="11"/>
        <v>3.6957686127477109E-2</v>
      </c>
      <c r="X104" s="7">
        <v>50780</v>
      </c>
      <c r="Y104" s="7">
        <f t="shared" si="12"/>
        <v>1882</v>
      </c>
      <c r="Z104" s="6">
        <f t="shared" si="13"/>
        <v>3.7061835368255219E-2</v>
      </c>
      <c r="AA104" s="7">
        <v>54510</v>
      </c>
      <c r="AB104" s="7">
        <f t="shared" si="14"/>
        <v>2020</v>
      </c>
      <c r="AC104" s="6">
        <f t="shared" si="15"/>
        <v>3.705742065676023E-2</v>
      </c>
    </row>
    <row r="105" spans="1:29" x14ac:dyDescent="0.3">
      <c r="A105" t="s">
        <v>383</v>
      </c>
      <c r="B105" t="s">
        <v>382</v>
      </c>
      <c r="C105">
        <v>300</v>
      </c>
      <c r="D105">
        <v>20.149999999999999</v>
      </c>
      <c r="E105">
        <v>22.93</v>
      </c>
      <c r="F105">
        <v>26.93</v>
      </c>
      <c r="G105">
        <v>27.97</v>
      </c>
      <c r="H105">
        <v>29.16</v>
      </c>
      <c r="I105">
        <v>38</v>
      </c>
      <c r="J105">
        <v>41908</v>
      </c>
      <c r="K105">
        <v>47694</v>
      </c>
      <c r="L105">
        <v>56022</v>
      </c>
      <c r="M105">
        <v>58179</v>
      </c>
      <c r="N105">
        <v>60647</v>
      </c>
      <c r="O105">
        <v>79045</v>
      </c>
      <c r="Q105" s="8" t="s">
        <v>382</v>
      </c>
      <c r="R105" s="3" t="b">
        <f t="shared" si="8"/>
        <v>1</v>
      </c>
      <c r="S105" s="9">
        <v>300</v>
      </c>
      <c r="T105" s="4" t="b">
        <f t="shared" si="9"/>
        <v>1</v>
      </c>
      <c r="U105" s="10">
        <v>19.43</v>
      </c>
      <c r="V105" s="5">
        <f t="shared" si="10"/>
        <v>0.71999999999999886</v>
      </c>
      <c r="W105" s="6">
        <f t="shared" si="11"/>
        <v>3.7056098816263455E-2</v>
      </c>
      <c r="X105" s="11">
        <v>54020</v>
      </c>
      <c r="Y105" s="7">
        <f t="shared" si="12"/>
        <v>2002</v>
      </c>
      <c r="Z105" s="6">
        <f t="shared" si="13"/>
        <v>3.7060348019252128E-2</v>
      </c>
      <c r="AA105" s="11">
        <v>56100</v>
      </c>
      <c r="AB105" s="7">
        <f t="shared" si="14"/>
        <v>2079</v>
      </c>
      <c r="AC105" s="6">
        <f t="shared" si="15"/>
        <v>3.7058823529411762E-2</v>
      </c>
    </row>
    <row r="106" spans="1:29" x14ac:dyDescent="0.3">
      <c r="A106" t="s">
        <v>385</v>
      </c>
      <c r="B106" t="s">
        <v>384</v>
      </c>
      <c r="C106">
        <v>410</v>
      </c>
      <c r="D106">
        <v>19.57</v>
      </c>
      <c r="E106">
        <v>22.61</v>
      </c>
      <c r="F106">
        <v>25.13</v>
      </c>
      <c r="G106">
        <v>26.67</v>
      </c>
      <c r="H106">
        <v>29.99</v>
      </c>
      <c r="I106">
        <v>33.950000000000003</v>
      </c>
      <c r="J106">
        <v>40705</v>
      </c>
      <c r="K106">
        <v>47031</v>
      </c>
      <c r="L106">
        <v>52268</v>
      </c>
      <c r="M106">
        <v>55483</v>
      </c>
      <c r="N106">
        <v>62379</v>
      </c>
      <c r="O106">
        <v>70624</v>
      </c>
      <c r="P106" t="s">
        <v>386</v>
      </c>
      <c r="Q106" s="3" t="s">
        <v>384</v>
      </c>
      <c r="R106" s="3" t="b">
        <f t="shared" si="8"/>
        <v>1</v>
      </c>
      <c r="S106" s="4">
        <v>410</v>
      </c>
      <c r="T106" s="4" t="b">
        <f t="shared" si="9"/>
        <v>1</v>
      </c>
      <c r="U106" s="5">
        <v>18.87</v>
      </c>
      <c r="V106" s="5">
        <f t="shared" si="10"/>
        <v>0.69999999999999929</v>
      </c>
      <c r="W106" s="6">
        <f t="shared" si="11"/>
        <v>3.7095919448860586E-2</v>
      </c>
      <c r="X106" s="7">
        <v>50400</v>
      </c>
      <c r="Y106" s="7">
        <f t="shared" si="12"/>
        <v>1868</v>
      </c>
      <c r="Z106" s="6">
        <f t="shared" si="13"/>
        <v>3.7063492063492062E-2</v>
      </c>
      <c r="AA106" s="7">
        <v>53500</v>
      </c>
      <c r="AB106" s="7">
        <f t="shared" si="14"/>
        <v>1983</v>
      </c>
      <c r="AC106" s="6">
        <f t="shared" si="15"/>
        <v>3.7065420560747665E-2</v>
      </c>
    </row>
    <row r="107" spans="1:29" x14ac:dyDescent="0.3">
      <c r="A107" t="s">
        <v>388</v>
      </c>
      <c r="B107" t="s">
        <v>387</v>
      </c>
      <c r="C107">
        <v>80</v>
      </c>
      <c r="D107">
        <v>21.91</v>
      </c>
      <c r="E107">
        <v>24.71</v>
      </c>
      <c r="F107">
        <v>29.09</v>
      </c>
      <c r="G107">
        <v>29.82</v>
      </c>
      <c r="H107">
        <v>35.450000000000003</v>
      </c>
      <c r="I107">
        <v>37.19</v>
      </c>
      <c r="J107">
        <v>45579</v>
      </c>
      <c r="K107">
        <v>51407</v>
      </c>
      <c r="L107">
        <v>60512</v>
      </c>
      <c r="M107">
        <v>62006</v>
      </c>
      <c r="N107">
        <v>73725</v>
      </c>
      <c r="O107">
        <v>77344</v>
      </c>
      <c r="P107" t="s">
        <v>389</v>
      </c>
      <c r="Q107" s="8" t="s">
        <v>387</v>
      </c>
      <c r="R107" s="3" t="b">
        <f t="shared" si="8"/>
        <v>1</v>
      </c>
      <c r="S107" s="9">
        <v>80</v>
      </c>
      <c r="T107" s="4" t="b">
        <f t="shared" si="9"/>
        <v>1</v>
      </c>
      <c r="U107" s="10">
        <v>21.13</v>
      </c>
      <c r="V107" s="5">
        <f t="shared" si="10"/>
        <v>0.78000000000000114</v>
      </c>
      <c r="W107" s="6">
        <f t="shared" si="11"/>
        <v>3.6914339801230531E-2</v>
      </c>
      <c r="X107" s="11">
        <v>58350</v>
      </c>
      <c r="Y107" s="7">
        <f t="shared" si="12"/>
        <v>2162</v>
      </c>
      <c r="Z107" s="6">
        <f t="shared" si="13"/>
        <v>3.7052270779777206E-2</v>
      </c>
      <c r="AA107" s="11">
        <v>59790</v>
      </c>
      <c r="AB107" s="7">
        <f t="shared" si="14"/>
        <v>2216</v>
      </c>
      <c r="AC107" s="6">
        <f t="shared" si="15"/>
        <v>3.7063054022411772E-2</v>
      </c>
    </row>
    <row r="108" spans="1:29" x14ac:dyDescent="0.3">
      <c r="A108" t="s">
        <v>391</v>
      </c>
      <c r="B108" t="s">
        <v>390</v>
      </c>
      <c r="C108">
        <v>30</v>
      </c>
      <c r="D108">
        <v>19.97</v>
      </c>
      <c r="E108">
        <v>19.97</v>
      </c>
      <c r="F108">
        <v>22.08</v>
      </c>
      <c r="G108">
        <v>25.08</v>
      </c>
      <c r="H108">
        <v>29.28</v>
      </c>
      <c r="I108">
        <v>35.979999999999997</v>
      </c>
      <c r="J108">
        <v>41545</v>
      </c>
      <c r="K108">
        <v>41545</v>
      </c>
      <c r="L108">
        <v>45931</v>
      </c>
      <c r="M108">
        <v>52154</v>
      </c>
      <c r="N108">
        <v>60896</v>
      </c>
      <c r="O108">
        <v>74834</v>
      </c>
      <c r="P108" t="s">
        <v>392</v>
      </c>
      <c r="Q108" s="3" t="s">
        <v>390</v>
      </c>
      <c r="R108" s="3" t="b">
        <f t="shared" si="8"/>
        <v>1</v>
      </c>
      <c r="S108" s="4">
        <v>30</v>
      </c>
      <c r="T108" s="4" t="b">
        <f t="shared" si="9"/>
        <v>1</v>
      </c>
      <c r="U108" s="5">
        <v>19.260000000000002</v>
      </c>
      <c r="V108" s="5">
        <f t="shared" si="10"/>
        <v>0.7099999999999973</v>
      </c>
      <c r="W108" s="6">
        <f t="shared" si="11"/>
        <v>3.6863966770508683E-2</v>
      </c>
      <c r="X108" s="7">
        <v>44290</v>
      </c>
      <c r="Y108" s="7">
        <f t="shared" si="12"/>
        <v>1641</v>
      </c>
      <c r="Z108" s="6">
        <f t="shared" si="13"/>
        <v>3.7051253104538273E-2</v>
      </c>
      <c r="AA108" s="7">
        <v>50290</v>
      </c>
      <c r="AB108" s="7">
        <f t="shared" si="14"/>
        <v>1864</v>
      </c>
      <c r="AC108" s="6">
        <f t="shared" si="15"/>
        <v>3.7065022867369256E-2</v>
      </c>
    </row>
    <row r="109" spans="1:29" x14ac:dyDescent="0.3">
      <c r="A109" t="s">
        <v>394</v>
      </c>
      <c r="B109" t="s">
        <v>393</v>
      </c>
      <c r="C109">
        <v>30</v>
      </c>
      <c r="D109">
        <v>25.03</v>
      </c>
      <c r="E109">
        <v>28.18</v>
      </c>
      <c r="F109">
        <v>28.18</v>
      </c>
      <c r="G109">
        <v>32.159999999999997</v>
      </c>
      <c r="H109">
        <v>40.54</v>
      </c>
      <c r="I109">
        <v>40.56</v>
      </c>
      <c r="J109">
        <v>52081</v>
      </c>
      <c r="K109">
        <v>58604</v>
      </c>
      <c r="L109">
        <v>58604</v>
      </c>
      <c r="M109">
        <v>66880</v>
      </c>
      <c r="N109">
        <v>84323</v>
      </c>
      <c r="O109">
        <v>84354</v>
      </c>
      <c r="P109" t="s">
        <v>395</v>
      </c>
      <c r="Q109" s="8" t="s">
        <v>393</v>
      </c>
      <c r="R109" s="3" t="b">
        <f t="shared" si="8"/>
        <v>1</v>
      </c>
      <c r="S109" s="9">
        <v>30</v>
      </c>
      <c r="T109" s="4" t="b">
        <f t="shared" si="9"/>
        <v>1</v>
      </c>
      <c r="U109" s="10">
        <v>24.14</v>
      </c>
      <c r="V109" s="5">
        <f t="shared" si="10"/>
        <v>0.89000000000000057</v>
      </c>
      <c r="W109" s="6">
        <f t="shared" si="11"/>
        <v>3.6868268434134238E-2</v>
      </c>
      <c r="X109" s="11">
        <v>56510</v>
      </c>
      <c r="Y109" s="7">
        <f t="shared" si="12"/>
        <v>2094</v>
      </c>
      <c r="Z109" s="6">
        <f t="shared" si="13"/>
        <v>3.705538842682711E-2</v>
      </c>
      <c r="AA109" s="11">
        <v>64490</v>
      </c>
      <c r="AB109" s="7">
        <f t="shared" si="14"/>
        <v>2390</v>
      </c>
      <c r="AC109" s="6">
        <f t="shared" si="15"/>
        <v>3.7060009303768029E-2</v>
      </c>
    </row>
    <row r="110" spans="1:29" x14ac:dyDescent="0.3">
      <c r="A110" t="s">
        <v>397</v>
      </c>
      <c r="B110" t="s">
        <v>396</v>
      </c>
      <c r="C110">
        <v>200</v>
      </c>
      <c r="D110">
        <v>14.16</v>
      </c>
      <c r="E110">
        <v>14.94</v>
      </c>
      <c r="F110">
        <v>17.89</v>
      </c>
      <c r="G110">
        <v>18.02</v>
      </c>
      <c r="H110">
        <v>20.5</v>
      </c>
      <c r="I110">
        <v>22.39</v>
      </c>
      <c r="J110">
        <v>29432</v>
      </c>
      <c r="K110">
        <v>31070</v>
      </c>
      <c r="L110">
        <v>37199</v>
      </c>
      <c r="M110">
        <v>37500</v>
      </c>
      <c r="N110">
        <v>42654</v>
      </c>
      <c r="O110">
        <v>46564</v>
      </c>
      <c r="P110" t="s">
        <v>398</v>
      </c>
      <c r="Q110" s="3" t="s">
        <v>396</v>
      </c>
      <c r="R110" s="3" t="b">
        <f t="shared" si="8"/>
        <v>1</v>
      </c>
      <c r="S110" s="4">
        <v>200</v>
      </c>
      <c r="T110" s="4" t="b">
        <f t="shared" si="9"/>
        <v>1</v>
      </c>
      <c r="U110" s="5">
        <v>13.65</v>
      </c>
      <c r="V110" s="5">
        <f t="shared" si="10"/>
        <v>0.50999999999999979</v>
      </c>
      <c r="W110" s="6">
        <f t="shared" si="11"/>
        <v>3.7362637362637348E-2</v>
      </c>
      <c r="X110" s="7">
        <v>35870</v>
      </c>
      <c r="Y110" s="7">
        <f t="shared" si="12"/>
        <v>1329</v>
      </c>
      <c r="Z110" s="6">
        <f t="shared" si="13"/>
        <v>3.7050459994424308E-2</v>
      </c>
      <c r="AA110" s="7">
        <v>36160</v>
      </c>
      <c r="AB110" s="7">
        <f t="shared" si="14"/>
        <v>1340</v>
      </c>
      <c r="AC110" s="6">
        <f t="shared" si="15"/>
        <v>3.7057522123893807E-2</v>
      </c>
    </row>
    <row r="111" spans="1:29" x14ac:dyDescent="0.3">
      <c r="A111" t="s">
        <v>400</v>
      </c>
      <c r="B111" t="s">
        <v>399</v>
      </c>
      <c r="C111">
        <v>20</v>
      </c>
      <c r="D111">
        <v>21.6</v>
      </c>
      <c r="E111">
        <v>22.97</v>
      </c>
      <c r="F111">
        <v>25.48</v>
      </c>
      <c r="G111">
        <v>25.19</v>
      </c>
      <c r="H111">
        <v>26.12</v>
      </c>
      <c r="I111">
        <v>27.5</v>
      </c>
      <c r="J111">
        <v>44936</v>
      </c>
      <c r="K111">
        <v>47777</v>
      </c>
      <c r="L111">
        <v>52994</v>
      </c>
      <c r="M111">
        <v>52403</v>
      </c>
      <c r="N111">
        <v>54342</v>
      </c>
      <c r="O111">
        <v>57215</v>
      </c>
      <c r="P111" t="s">
        <v>401</v>
      </c>
      <c r="Q111" s="8" t="s">
        <v>399</v>
      </c>
      <c r="R111" s="3" t="b">
        <f t="shared" si="8"/>
        <v>1</v>
      </c>
      <c r="S111" s="9">
        <v>20</v>
      </c>
      <c r="T111" s="4" t="b">
        <f t="shared" si="9"/>
        <v>1</v>
      </c>
      <c r="U111" s="10">
        <v>20.83</v>
      </c>
      <c r="V111" s="5">
        <f t="shared" si="10"/>
        <v>0.77000000000000313</v>
      </c>
      <c r="W111" s="6">
        <f t="shared" si="11"/>
        <v>3.6965914546327562E-2</v>
      </c>
      <c r="X111" s="11">
        <v>51100</v>
      </c>
      <c r="Y111" s="7">
        <f t="shared" si="12"/>
        <v>1894</v>
      </c>
      <c r="Z111" s="6">
        <f t="shared" si="13"/>
        <v>3.7064579256360079E-2</v>
      </c>
      <c r="AA111" s="11">
        <v>50530</v>
      </c>
      <c r="AB111" s="7">
        <f t="shared" si="14"/>
        <v>1873</v>
      </c>
      <c r="AC111" s="6">
        <f t="shared" si="15"/>
        <v>3.70670888581041E-2</v>
      </c>
    </row>
    <row r="112" spans="1:29" x14ac:dyDescent="0.3">
      <c r="A112" t="s">
        <v>403</v>
      </c>
      <c r="B112" t="s">
        <v>402</v>
      </c>
      <c r="C112">
        <v>240</v>
      </c>
      <c r="D112">
        <v>33.56</v>
      </c>
      <c r="E112">
        <v>38.6</v>
      </c>
      <c r="F112">
        <v>45.6</v>
      </c>
      <c r="G112">
        <v>56.2</v>
      </c>
      <c r="H112">
        <v>60.19</v>
      </c>
      <c r="I112">
        <v>87.72</v>
      </c>
      <c r="J112">
        <v>69815</v>
      </c>
      <c r="K112">
        <v>80300</v>
      </c>
      <c r="L112">
        <v>94850</v>
      </c>
      <c r="M112">
        <v>116897</v>
      </c>
      <c r="N112">
        <v>125194</v>
      </c>
      <c r="O112">
        <v>182460</v>
      </c>
      <c r="P112" t="s">
        <v>404</v>
      </c>
      <c r="Q112" s="3" t="s">
        <v>402</v>
      </c>
      <c r="R112" s="3" t="b">
        <f t="shared" si="8"/>
        <v>1</v>
      </c>
      <c r="S112" s="4">
        <v>240</v>
      </c>
      <c r="T112" s="4" t="b">
        <f t="shared" si="9"/>
        <v>1</v>
      </c>
      <c r="U112" s="5">
        <v>32.36</v>
      </c>
      <c r="V112" s="5">
        <f t="shared" si="10"/>
        <v>1.2000000000000028</v>
      </c>
      <c r="W112" s="6">
        <f t="shared" si="11"/>
        <v>3.7082818294190446E-2</v>
      </c>
      <c r="X112" s="7">
        <v>91460</v>
      </c>
      <c r="Y112" s="7">
        <f t="shared" si="12"/>
        <v>3390</v>
      </c>
      <c r="Z112" s="6">
        <f t="shared" si="13"/>
        <v>3.7065383774327575E-2</v>
      </c>
      <c r="AA112" s="7">
        <v>112720</v>
      </c>
      <c r="AB112" s="7">
        <f t="shared" si="14"/>
        <v>4177</v>
      </c>
      <c r="AC112" s="6">
        <f t="shared" si="15"/>
        <v>3.7056422995031937E-2</v>
      </c>
    </row>
    <row r="113" spans="1:29" x14ac:dyDescent="0.3">
      <c r="A113" t="s">
        <v>406</v>
      </c>
      <c r="B113" t="s">
        <v>405</v>
      </c>
      <c r="C113">
        <v>130</v>
      </c>
      <c r="D113">
        <v>23.06</v>
      </c>
      <c r="E113">
        <v>23.45</v>
      </c>
      <c r="F113">
        <v>25.65</v>
      </c>
      <c r="G113">
        <v>28.48</v>
      </c>
      <c r="H113">
        <v>29.19</v>
      </c>
      <c r="I113">
        <v>38.31</v>
      </c>
      <c r="J113">
        <v>47974</v>
      </c>
      <c r="K113">
        <v>48783</v>
      </c>
      <c r="L113">
        <v>53346</v>
      </c>
      <c r="M113">
        <v>59226</v>
      </c>
      <c r="N113">
        <v>60720</v>
      </c>
      <c r="O113">
        <v>79677</v>
      </c>
      <c r="P113" t="s">
        <v>407</v>
      </c>
      <c r="Q113" s="8" t="s">
        <v>405</v>
      </c>
      <c r="R113" s="3" t="b">
        <f t="shared" si="8"/>
        <v>1</v>
      </c>
      <c r="S113" s="9">
        <v>130</v>
      </c>
      <c r="T113" s="4" t="b">
        <f t="shared" si="9"/>
        <v>1</v>
      </c>
      <c r="U113" s="10">
        <v>22.24</v>
      </c>
      <c r="V113" s="5">
        <f t="shared" si="10"/>
        <v>0.82000000000000028</v>
      </c>
      <c r="W113" s="6">
        <f t="shared" si="11"/>
        <v>3.6870503597122316E-2</v>
      </c>
      <c r="X113" s="11">
        <v>51440</v>
      </c>
      <c r="Y113" s="7">
        <f t="shared" si="12"/>
        <v>1906</v>
      </c>
      <c r="Z113" s="6">
        <f t="shared" si="13"/>
        <v>3.7052877138413688E-2</v>
      </c>
      <c r="AA113" s="11">
        <v>57110</v>
      </c>
      <c r="AB113" s="7">
        <f t="shared" si="14"/>
        <v>2116</v>
      </c>
      <c r="AC113" s="6">
        <f t="shared" si="15"/>
        <v>3.7051304500087548E-2</v>
      </c>
    </row>
    <row r="114" spans="1:29" x14ac:dyDescent="0.3">
      <c r="A114" t="s">
        <v>409</v>
      </c>
      <c r="B114" t="s">
        <v>408</v>
      </c>
      <c r="C114">
        <v>50</v>
      </c>
      <c r="D114">
        <v>23.43</v>
      </c>
      <c r="E114">
        <v>24.05</v>
      </c>
      <c r="F114">
        <v>24.66</v>
      </c>
      <c r="G114">
        <v>27.05</v>
      </c>
      <c r="H114">
        <v>31.24</v>
      </c>
      <c r="I114">
        <v>31.25</v>
      </c>
      <c r="J114">
        <v>48742</v>
      </c>
      <c r="K114">
        <v>50028</v>
      </c>
      <c r="L114">
        <v>51283</v>
      </c>
      <c r="M114">
        <v>56260</v>
      </c>
      <c r="N114">
        <v>64982</v>
      </c>
      <c r="O114">
        <v>65003</v>
      </c>
      <c r="P114" t="s">
        <v>410</v>
      </c>
      <c r="Q114" s="3" t="s">
        <v>408</v>
      </c>
      <c r="R114" s="3" t="b">
        <f t="shared" si="8"/>
        <v>1</v>
      </c>
      <c r="S114" s="4">
        <v>50</v>
      </c>
      <c r="T114" s="4" t="b">
        <f t="shared" si="9"/>
        <v>1</v>
      </c>
      <c r="U114" s="5">
        <v>22.59</v>
      </c>
      <c r="V114" s="5">
        <f t="shared" si="10"/>
        <v>0.83999999999999986</v>
      </c>
      <c r="W114" s="6">
        <f t="shared" si="11"/>
        <v>3.7184594953519251E-2</v>
      </c>
      <c r="X114" s="7">
        <v>49450</v>
      </c>
      <c r="Y114" s="7">
        <f t="shared" si="12"/>
        <v>1833</v>
      </c>
      <c r="Z114" s="6">
        <f t="shared" si="13"/>
        <v>3.7067745197168857E-2</v>
      </c>
      <c r="AA114" s="7">
        <v>54250</v>
      </c>
      <c r="AB114" s="7">
        <f t="shared" si="14"/>
        <v>2010</v>
      </c>
      <c r="AC114" s="6">
        <f t="shared" si="15"/>
        <v>3.7050691244239632E-2</v>
      </c>
    </row>
    <row r="115" spans="1:29" x14ac:dyDescent="0.3">
      <c r="A115" t="s">
        <v>412</v>
      </c>
      <c r="B115" t="s">
        <v>411</v>
      </c>
      <c r="C115">
        <v>10</v>
      </c>
      <c r="J115">
        <v>61508</v>
      </c>
      <c r="K115">
        <v>66081</v>
      </c>
      <c r="L115">
        <v>75270</v>
      </c>
      <c r="M115">
        <v>71982</v>
      </c>
      <c r="N115">
        <v>77240</v>
      </c>
      <c r="O115">
        <v>79439</v>
      </c>
      <c r="P115" t="s">
        <v>413</v>
      </c>
      <c r="Q115" s="8" t="s">
        <v>411</v>
      </c>
      <c r="R115" s="3" t="b">
        <f t="shared" si="8"/>
        <v>1</v>
      </c>
      <c r="S115" s="9">
        <v>10</v>
      </c>
      <c r="T115" s="4" t="b">
        <f t="shared" si="9"/>
        <v>1</v>
      </c>
      <c r="U115" s="10"/>
      <c r="V115" s="5">
        <f t="shared" si="10"/>
        <v>0</v>
      </c>
      <c r="W115" s="6" t="e">
        <f t="shared" si="11"/>
        <v>#DIV/0!</v>
      </c>
      <c r="X115" s="11">
        <v>72580</v>
      </c>
      <c r="Y115" s="7">
        <f t="shared" si="12"/>
        <v>2690</v>
      </c>
      <c r="Z115" s="6">
        <f t="shared" si="13"/>
        <v>3.706255166712593E-2</v>
      </c>
      <c r="AA115" s="11">
        <v>69410</v>
      </c>
      <c r="AB115" s="7">
        <f t="shared" si="14"/>
        <v>2572</v>
      </c>
      <c r="AC115" s="6">
        <f t="shared" si="15"/>
        <v>3.705517936896701E-2</v>
      </c>
    </row>
    <row r="116" spans="1:29" x14ac:dyDescent="0.3">
      <c r="A116" t="s">
        <v>415</v>
      </c>
      <c r="B116" t="s">
        <v>414</v>
      </c>
      <c r="C116">
        <v>20</v>
      </c>
      <c r="J116">
        <v>62493</v>
      </c>
      <c r="K116">
        <v>68425</v>
      </c>
      <c r="L116">
        <v>77033</v>
      </c>
      <c r="M116">
        <v>79532</v>
      </c>
      <c r="N116">
        <v>83525</v>
      </c>
      <c r="O116">
        <v>106382</v>
      </c>
      <c r="P116" t="s">
        <v>416</v>
      </c>
      <c r="Q116" s="3" t="s">
        <v>414</v>
      </c>
      <c r="R116" s="3" t="b">
        <f t="shared" si="8"/>
        <v>1</v>
      </c>
      <c r="S116" s="4">
        <v>20</v>
      </c>
      <c r="T116" s="4" t="b">
        <f t="shared" si="9"/>
        <v>1</v>
      </c>
      <c r="U116" s="5"/>
      <c r="V116" s="5">
        <f t="shared" si="10"/>
        <v>0</v>
      </c>
      <c r="W116" s="6" t="e">
        <f t="shared" si="11"/>
        <v>#DIV/0!</v>
      </c>
      <c r="X116" s="7">
        <v>74280</v>
      </c>
      <c r="Y116" s="7">
        <f t="shared" si="12"/>
        <v>2753</v>
      </c>
      <c r="Z116" s="6">
        <f t="shared" si="13"/>
        <v>3.7062466343564887E-2</v>
      </c>
      <c r="AA116" s="7">
        <v>76690</v>
      </c>
      <c r="AB116" s="7">
        <f t="shared" si="14"/>
        <v>2842</v>
      </c>
      <c r="AC116" s="6">
        <f t="shared" si="15"/>
        <v>3.7058286608423523E-2</v>
      </c>
    </row>
    <row r="117" spans="1:29" x14ac:dyDescent="0.3">
      <c r="A117" t="s">
        <v>418</v>
      </c>
      <c r="B117" t="s">
        <v>417</v>
      </c>
      <c r="C117">
        <v>40</v>
      </c>
      <c r="J117">
        <v>62213</v>
      </c>
      <c r="K117">
        <v>62213</v>
      </c>
      <c r="L117">
        <v>62213</v>
      </c>
      <c r="M117">
        <v>79698</v>
      </c>
      <c r="N117">
        <v>85360</v>
      </c>
      <c r="O117">
        <v>106330</v>
      </c>
      <c r="P117" t="s">
        <v>419</v>
      </c>
      <c r="Q117" s="8" t="s">
        <v>417</v>
      </c>
      <c r="R117" s="3" t="b">
        <f t="shared" si="8"/>
        <v>1</v>
      </c>
      <c r="S117" s="9">
        <v>40</v>
      </c>
      <c r="T117" s="4" t="b">
        <f t="shared" si="9"/>
        <v>1</v>
      </c>
      <c r="U117" s="10"/>
      <c r="V117" s="5">
        <f t="shared" si="10"/>
        <v>0</v>
      </c>
      <c r="W117" s="6" t="e">
        <f t="shared" si="11"/>
        <v>#DIV/0!</v>
      </c>
      <c r="X117" s="11">
        <v>59990</v>
      </c>
      <c r="Y117" s="7">
        <f t="shared" si="12"/>
        <v>2223</v>
      </c>
      <c r="Z117" s="6">
        <f t="shared" si="13"/>
        <v>3.7056176029338223E-2</v>
      </c>
      <c r="AA117" s="11">
        <v>76850</v>
      </c>
      <c r="AB117" s="7">
        <f t="shared" si="14"/>
        <v>2848</v>
      </c>
      <c r="AC117" s="6">
        <f t="shared" si="15"/>
        <v>3.7059206245933639E-2</v>
      </c>
    </row>
    <row r="118" spans="1:29" x14ac:dyDescent="0.3">
      <c r="A118" t="s">
        <v>421</v>
      </c>
      <c r="B118" t="s">
        <v>420</v>
      </c>
      <c r="C118">
        <v>20</v>
      </c>
      <c r="J118">
        <v>53481</v>
      </c>
      <c r="K118">
        <v>64277</v>
      </c>
      <c r="L118">
        <v>64277</v>
      </c>
      <c r="M118">
        <v>64495</v>
      </c>
      <c r="N118">
        <v>71111</v>
      </c>
      <c r="O118">
        <v>74658</v>
      </c>
      <c r="P118" t="s">
        <v>422</v>
      </c>
      <c r="Q118" s="3" t="s">
        <v>420</v>
      </c>
      <c r="R118" s="3" t="b">
        <f t="shared" si="8"/>
        <v>1</v>
      </c>
      <c r="S118" s="4">
        <v>20</v>
      </c>
      <c r="T118" s="4" t="b">
        <f t="shared" si="9"/>
        <v>1</v>
      </c>
      <c r="U118" s="5"/>
      <c r="V118" s="5">
        <f t="shared" si="10"/>
        <v>0</v>
      </c>
      <c r="W118" s="6" t="e">
        <f t="shared" si="11"/>
        <v>#DIV/0!</v>
      </c>
      <c r="X118" s="7">
        <v>61980</v>
      </c>
      <c r="Y118" s="7">
        <f t="shared" si="12"/>
        <v>2297</v>
      </c>
      <c r="Z118" s="6">
        <f t="shared" si="13"/>
        <v>3.7060342045821232E-2</v>
      </c>
      <c r="AA118" s="7">
        <v>62190</v>
      </c>
      <c r="AB118" s="7">
        <f t="shared" si="14"/>
        <v>2305</v>
      </c>
      <c r="AC118" s="6">
        <f t="shared" si="15"/>
        <v>3.7063836629683232E-2</v>
      </c>
    </row>
    <row r="119" spans="1:29" x14ac:dyDescent="0.3">
      <c r="A119" t="s">
        <v>424</v>
      </c>
      <c r="B119" t="s">
        <v>423</v>
      </c>
      <c r="C119">
        <v>10</v>
      </c>
      <c r="J119">
        <v>49955</v>
      </c>
      <c r="K119">
        <v>63997</v>
      </c>
      <c r="L119">
        <v>64920</v>
      </c>
      <c r="M119">
        <v>68498</v>
      </c>
      <c r="N119">
        <v>81212</v>
      </c>
      <c r="O119">
        <v>81212</v>
      </c>
      <c r="P119" t="s">
        <v>425</v>
      </c>
      <c r="Q119" s="8" t="s">
        <v>423</v>
      </c>
      <c r="R119" s="3" t="b">
        <f t="shared" si="8"/>
        <v>1</v>
      </c>
      <c r="S119" s="9">
        <v>10</v>
      </c>
      <c r="T119" s="4" t="b">
        <f t="shared" si="9"/>
        <v>1</v>
      </c>
      <c r="U119" s="10"/>
      <c r="V119" s="5">
        <f t="shared" si="10"/>
        <v>0</v>
      </c>
      <c r="W119" s="6" t="e">
        <f t="shared" si="11"/>
        <v>#DIV/0!</v>
      </c>
      <c r="X119" s="11">
        <v>62600</v>
      </c>
      <c r="Y119" s="7">
        <f t="shared" si="12"/>
        <v>2320</v>
      </c>
      <c r="Z119" s="6">
        <f t="shared" si="13"/>
        <v>3.7060702875399358E-2</v>
      </c>
      <c r="AA119" s="11">
        <v>66050</v>
      </c>
      <c r="AB119" s="7">
        <f t="shared" si="14"/>
        <v>2448</v>
      </c>
      <c r="AC119" s="6">
        <f t="shared" si="15"/>
        <v>3.7062831188493565E-2</v>
      </c>
    </row>
    <row r="120" spans="1:29" x14ac:dyDescent="0.3">
      <c r="A120" t="s">
        <v>427</v>
      </c>
      <c r="B120" t="s">
        <v>426</v>
      </c>
      <c r="C120">
        <v>50</v>
      </c>
      <c r="D120">
        <v>18.38</v>
      </c>
      <c r="E120">
        <v>22.62</v>
      </c>
      <c r="F120">
        <v>32.44</v>
      </c>
      <c r="G120">
        <v>28.36</v>
      </c>
      <c r="H120">
        <v>32.44</v>
      </c>
      <c r="I120">
        <v>35.799999999999997</v>
      </c>
      <c r="J120">
        <v>38216</v>
      </c>
      <c r="K120">
        <v>47031</v>
      </c>
      <c r="L120">
        <v>67471</v>
      </c>
      <c r="M120">
        <v>58988</v>
      </c>
      <c r="N120">
        <v>67471</v>
      </c>
      <c r="O120">
        <v>74461</v>
      </c>
      <c r="P120" t="s">
        <v>428</v>
      </c>
      <c r="Q120" s="3" t="s">
        <v>426</v>
      </c>
      <c r="R120" s="3" t="b">
        <f t="shared" si="8"/>
        <v>1</v>
      </c>
      <c r="S120" s="4">
        <v>50</v>
      </c>
      <c r="T120" s="4" t="b">
        <f t="shared" si="9"/>
        <v>1</v>
      </c>
      <c r="U120" s="5">
        <v>17.72</v>
      </c>
      <c r="V120" s="5">
        <f t="shared" si="10"/>
        <v>0.66000000000000014</v>
      </c>
      <c r="W120" s="6">
        <f t="shared" si="11"/>
        <v>3.7246049661399556E-2</v>
      </c>
      <c r="X120" s="7">
        <v>65060</v>
      </c>
      <c r="Y120" s="7">
        <f t="shared" si="12"/>
        <v>2411</v>
      </c>
      <c r="Z120" s="6">
        <f t="shared" si="13"/>
        <v>3.7058100215185984E-2</v>
      </c>
      <c r="AA120" s="7">
        <v>56880</v>
      </c>
      <c r="AB120" s="7">
        <f t="shared" si="14"/>
        <v>2108</v>
      </c>
      <c r="AC120" s="6">
        <f t="shared" si="15"/>
        <v>3.7060478199718708E-2</v>
      </c>
    </row>
    <row r="121" spans="1:29" x14ac:dyDescent="0.3">
      <c r="A121" t="s">
        <v>430</v>
      </c>
      <c r="B121" t="s">
        <v>429</v>
      </c>
      <c r="C121">
        <v>160</v>
      </c>
      <c r="D121">
        <v>14.63</v>
      </c>
      <c r="E121">
        <v>14.84</v>
      </c>
      <c r="F121">
        <v>15.14</v>
      </c>
      <c r="G121">
        <v>16.62</v>
      </c>
      <c r="H121">
        <v>16.920000000000002</v>
      </c>
      <c r="I121">
        <v>22.36</v>
      </c>
      <c r="J121">
        <v>30427</v>
      </c>
      <c r="K121">
        <v>30863</v>
      </c>
      <c r="L121">
        <v>31496</v>
      </c>
      <c r="M121">
        <v>34565</v>
      </c>
      <c r="N121">
        <v>35208</v>
      </c>
      <c r="O121">
        <v>46512</v>
      </c>
      <c r="P121" t="s">
        <v>431</v>
      </c>
      <c r="Q121" s="8" t="s">
        <v>429</v>
      </c>
      <c r="R121" s="3" t="b">
        <f t="shared" si="8"/>
        <v>1</v>
      </c>
      <c r="S121" s="9">
        <v>160</v>
      </c>
      <c r="T121" s="4" t="b">
        <f t="shared" si="9"/>
        <v>1</v>
      </c>
      <c r="U121" s="10">
        <v>14.11</v>
      </c>
      <c r="V121" s="5">
        <f t="shared" si="10"/>
        <v>0.52000000000000135</v>
      </c>
      <c r="W121" s="6">
        <f t="shared" si="11"/>
        <v>3.6853295535081598E-2</v>
      </c>
      <c r="X121" s="11">
        <v>30370</v>
      </c>
      <c r="Y121" s="7">
        <f t="shared" si="12"/>
        <v>1126</v>
      </c>
      <c r="Z121" s="6">
        <f t="shared" si="13"/>
        <v>3.7076061903193944E-2</v>
      </c>
      <c r="AA121" s="11">
        <v>33330</v>
      </c>
      <c r="AB121" s="7">
        <f t="shared" si="14"/>
        <v>1235</v>
      </c>
      <c r="AC121" s="6">
        <f t="shared" si="15"/>
        <v>3.7053705370537052E-2</v>
      </c>
    </row>
    <row r="122" spans="1:29" x14ac:dyDescent="0.3">
      <c r="A122" t="s">
        <v>433</v>
      </c>
      <c r="B122" t="s">
        <v>432</v>
      </c>
      <c r="C122">
        <v>60</v>
      </c>
      <c r="J122">
        <v>47840</v>
      </c>
      <c r="K122">
        <v>47840</v>
      </c>
      <c r="L122">
        <v>53212</v>
      </c>
      <c r="M122">
        <v>54871</v>
      </c>
      <c r="N122">
        <v>59828</v>
      </c>
      <c r="O122">
        <v>59828</v>
      </c>
      <c r="P122" t="s">
        <v>434</v>
      </c>
      <c r="Q122" s="3" t="s">
        <v>432</v>
      </c>
      <c r="R122" s="3" t="b">
        <f t="shared" si="8"/>
        <v>1</v>
      </c>
      <c r="S122" s="4">
        <v>60</v>
      </c>
      <c r="T122" s="4" t="b">
        <f t="shared" si="9"/>
        <v>1</v>
      </c>
      <c r="U122" s="5"/>
      <c r="V122" s="5">
        <f t="shared" si="10"/>
        <v>0</v>
      </c>
      <c r="W122" s="6" t="e">
        <f t="shared" si="11"/>
        <v>#DIV/0!</v>
      </c>
      <c r="X122" s="7">
        <v>51310</v>
      </c>
      <c r="Y122" s="7">
        <f t="shared" si="12"/>
        <v>1902</v>
      </c>
      <c r="Z122" s="6">
        <f t="shared" si="13"/>
        <v>3.7068797505359581E-2</v>
      </c>
      <c r="AA122" s="7">
        <v>52910</v>
      </c>
      <c r="AB122" s="7">
        <f t="shared" si="14"/>
        <v>1961</v>
      </c>
      <c r="AC122" s="6">
        <f t="shared" si="15"/>
        <v>3.7062937062937062E-2</v>
      </c>
    </row>
    <row r="123" spans="1:29" x14ac:dyDescent="0.3">
      <c r="A123" t="s">
        <v>436</v>
      </c>
      <c r="B123" t="s">
        <v>435</v>
      </c>
      <c r="C123">
        <v>480</v>
      </c>
      <c r="J123">
        <v>47943</v>
      </c>
      <c r="K123">
        <v>47943</v>
      </c>
      <c r="L123">
        <v>54726</v>
      </c>
      <c r="M123">
        <v>54321</v>
      </c>
      <c r="N123">
        <v>59538</v>
      </c>
      <c r="O123">
        <v>60232</v>
      </c>
      <c r="P123" t="s">
        <v>437</v>
      </c>
      <c r="Q123" s="8" t="s">
        <v>435</v>
      </c>
      <c r="R123" s="3" t="b">
        <f t="shared" si="8"/>
        <v>1</v>
      </c>
      <c r="S123" s="9">
        <v>480</v>
      </c>
      <c r="T123" s="4" t="b">
        <f t="shared" si="9"/>
        <v>1</v>
      </c>
      <c r="U123" s="10"/>
      <c r="V123" s="5">
        <f t="shared" si="10"/>
        <v>0</v>
      </c>
      <c r="W123" s="6" t="e">
        <f t="shared" si="11"/>
        <v>#DIV/0!</v>
      </c>
      <c r="X123" s="11">
        <v>52770</v>
      </c>
      <c r="Y123" s="7">
        <f t="shared" si="12"/>
        <v>1956</v>
      </c>
      <c r="Z123" s="6">
        <f t="shared" si="13"/>
        <v>3.7066515065378058E-2</v>
      </c>
      <c r="AA123" s="11">
        <v>52380</v>
      </c>
      <c r="AB123" s="7">
        <f t="shared" si="14"/>
        <v>1941</v>
      </c>
      <c r="AC123" s="6">
        <f t="shared" si="15"/>
        <v>3.7056128293241695E-2</v>
      </c>
    </row>
    <row r="124" spans="1:29" x14ac:dyDescent="0.3">
      <c r="A124" t="s">
        <v>439</v>
      </c>
      <c r="B124" t="s">
        <v>438</v>
      </c>
      <c r="C124">
        <v>320</v>
      </c>
      <c r="J124">
        <v>47684</v>
      </c>
      <c r="K124">
        <v>49032</v>
      </c>
      <c r="L124">
        <v>52454</v>
      </c>
      <c r="M124">
        <v>55296</v>
      </c>
      <c r="N124">
        <v>60709</v>
      </c>
      <c r="O124">
        <v>62296</v>
      </c>
      <c r="P124" t="s">
        <v>440</v>
      </c>
      <c r="Q124" s="3" t="s">
        <v>438</v>
      </c>
      <c r="R124" s="3" t="b">
        <f t="shared" si="8"/>
        <v>1</v>
      </c>
      <c r="S124" s="4">
        <v>320</v>
      </c>
      <c r="T124" s="4" t="b">
        <f t="shared" si="9"/>
        <v>1</v>
      </c>
      <c r="U124" s="5"/>
      <c r="V124" s="5">
        <f t="shared" si="10"/>
        <v>0</v>
      </c>
      <c r="W124" s="6" t="e">
        <f t="shared" si="11"/>
        <v>#DIV/0!</v>
      </c>
      <c r="X124" s="7">
        <v>50580</v>
      </c>
      <c r="Y124" s="7">
        <f t="shared" si="12"/>
        <v>1874</v>
      </c>
      <c r="Z124" s="6">
        <f t="shared" si="13"/>
        <v>3.7050217477263739E-2</v>
      </c>
      <c r="AA124" s="7">
        <v>53320</v>
      </c>
      <c r="AB124" s="7">
        <f t="shared" si="14"/>
        <v>1976</v>
      </c>
      <c r="AC124" s="6">
        <f t="shared" si="15"/>
        <v>3.705926481620405E-2</v>
      </c>
    </row>
    <row r="125" spans="1:29" x14ac:dyDescent="0.3">
      <c r="A125" t="s">
        <v>442</v>
      </c>
      <c r="B125" t="s">
        <v>441</v>
      </c>
      <c r="C125">
        <v>500</v>
      </c>
      <c r="J125">
        <v>42105</v>
      </c>
      <c r="K125">
        <v>47974</v>
      </c>
      <c r="L125">
        <v>50443</v>
      </c>
      <c r="M125">
        <v>53025</v>
      </c>
      <c r="N125">
        <v>60533</v>
      </c>
      <c r="O125">
        <v>63032</v>
      </c>
      <c r="P125" t="s">
        <v>443</v>
      </c>
      <c r="Q125" s="8" t="s">
        <v>441</v>
      </c>
      <c r="R125" s="3" t="b">
        <f t="shared" si="8"/>
        <v>1</v>
      </c>
      <c r="S125" s="9">
        <v>500</v>
      </c>
      <c r="T125" s="4" t="b">
        <f t="shared" si="9"/>
        <v>1</v>
      </c>
      <c r="U125" s="10"/>
      <c r="V125" s="5">
        <f t="shared" si="10"/>
        <v>0</v>
      </c>
      <c r="W125" s="6" t="e">
        <f t="shared" si="11"/>
        <v>#DIV/0!</v>
      </c>
      <c r="X125" s="11">
        <v>48640</v>
      </c>
      <c r="Y125" s="7">
        <f t="shared" si="12"/>
        <v>1803</v>
      </c>
      <c r="Z125" s="6">
        <f t="shared" si="13"/>
        <v>3.706825657894737E-2</v>
      </c>
      <c r="AA125" s="11">
        <v>51130</v>
      </c>
      <c r="AB125" s="7">
        <f t="shared" si="14"/>
        <v>1895</v>
      </c>
      <c r="AC125" s="6">
        <f t="shared" si="15"/>
        <v>3.706238998630941E-2</v>
      </c>
    </row>
    <row r="126" spans="1:29" x14ac:dyDescent="0.3">
      <c r="A126" t="s">
        <v>445</v>
      </c>
      <c r="B126" t="s">
        <v>444</v>
      </c>
      <c r="C126">
        <v>40</v>
      </c>
      <c r="J126">
        <v>33144</v>
      </c>
      <c r="K126">
        <v>48877</v>
      </c>
      <c r="L126">
        <v>58666</v>
      </c>
      <c r="M126">
        <v>54653</v>
      </c>
      <c r="N126">
        <v>60170</v>
      </c>
      <c r="O126">
        <v>60751</v>
      </c>
      <c r="P126" t="s">
        <v>446</v>
      </c>
      <c r="Q126" s="3" t="s">
        <v>444</v>
      </c>
      <c r="R126" s="3" t="b">
        <f t="shared" si="8"/>
        <v>1</v>
      </c>
      <c r="S126" s="4">
        <v>40</v>
      </c>
      <c r="T126" s="4" t="b">
        <f t="shared" si="9"/>
        <v>1</v>
      </c>
      <c r="U126" s="5"/>
      <c r="V126" s="5">
        <f t="shared" si="10"/>
        <v>0</v>
      </c>
      <c r="W126" s="6" t="e">
        <f t="shared" si="11"/>
        <v>#DIV/0!</v>
      </c>
      <c r="X126" s="7">
        <v>56570</v>
      </c>
      <c r="Y126" s="7">
        <f t="shared" si="12"/>
        <v>2096</v>
      </c>
      <c r="Z126" s="6">
        <f t="shared" si="13"/>
        <v>3.7051440692946788E-2</v>
      </c>
      <c r="AA126" s="7">
        <v>52700</v>
      </c>
      <c r="AB126" s="7">
        <f t="shared" si="14"/>
        <v>1953</v>
      </c>
      <c r="AC126" s="6">
        <f t="shared" si="15"/>
        <v>3.7058823529411762E-2</v>
      </c>
    </row>
    <row r="127" spans="1:29" x14ac:dyDescent="0.3">
      <c r="A127" t="s">
        <v>448</v>
      </c>
      <c r="B127" t="s">
        <v>447</v>
      </c>
      <c r="C127">
        <v>120</v>
      </c>
      <c r="J127">
        <v>48918</v>
      </c>
      <c r="K127">
        <v>48918</v>
      </c>
      <c r="L127">
        <v>61653</v>
      </c>
      <c r="M127">
        <v>56644</v>
      </c>
      <c r="N127">
        <v>61653</v>
      </c>
      <c r="O127">
        <v>61705</v>
      </c>
      <c r="P127" t="s">
        <v>449</v>
      </c>
      <c r="Q127" s="8" t="s">
        <v>447</v>
      </c>
      <c r="R127" s="3" t="b">
        <f t="shared" si="8"/>
        <v>1</v>
      </c>
      <c r="S127" s="9">
        <v>120</v>
      </c>
      <c r="T127" s="4" t="b">
        <f t="shared" si="9"/>
        <v>1</v>
      </c>
      <c r="U127" s="10"/>
      <c r="V127" s="5">
        <f t="shared" si="10"/>
        <v>0</v>
      </c>
      <c r="W127" s="6" t="e">
        <f t="shared" si="11"/>
        <v>#DIV/0!</v>
      </c>
      <c r="X127" s="11">
        <v>59450</v>
      </c>
      <c r="Y127" s="7">
        <f t="shared" si="12"/>
        <v>2203</v>
      </c>
      <c r="Z127" s="6">
        <f t="shared" si="13"/>
        <v>3.7056349873843569E-2</v>
      </c>
      <c r="AA127" s="11">
        <v>54620</v>
      </c>
      <c r="AB127" s="7">
        <f t="shared" si="14"/>
        <v>2024</v>
      </c>
      <c r="AC127" s="6">
        <f t="shared" si="15"/>
        <v>3.7056023434639325E-2</v>
      </c>
    </row>
    <row r="128" spans="1:29" x14ac:dyDescent="0.3">
      <c r="A128" t="s">
        <v>451</v>
      </c>
      <c r="B128" t="s">
        <v>450</v>
      </c>
      <c r="C128">
        <v>40</v>
      </c>
      <c r="J128">
        <v>48327</v>
      </c>
      <c r="K128">
        <v>48327</v>
      </c>
      <c r="L128">
        <v>52890</v>
      </c>
      <c r="M128">
        <v>54062</v>
      </c>
      <c r="N128">
        <v>59724</v>
      </c>
      <c r="O128">
        <v>59724</v>
      </c>
      <c r="P128" t="s">
        <v>452</v>
      </c>
      <c r="Q128" s="3" t="s">
        <v>450</v>
      </c>
      <c r="R128" s="3" t="b">
        <f t="shared" si="8"/>
        <v>1</v>
      </c>
      <c r="S128" s="4">
        <v>40</v>
      </c>
      <c r="T128" s="4" t="b">
        <f t="shared" si="9"/>
        <v>1</v>
      </c>
      <c r="U128" s="5"/>
      <c r="V128" s="5">
        <f t="shared" si="10"/>
        <v>0</v>
      </c>
      <c r="W128" s="6" t="e">
        <f t="shared" si="11"/>
        <v>#DIV/0!</v>
      </c>
      <c r="X128" s="7">
        <v>51000</v>
      </c>
      <c r="Y128" s="7">
        <f t="shared" si="12"/>
        <v>1890</v>
      </c>
      <c r="Z128" s="6">
        <f t="shared" si="13"/>
        <v>3.7058823529411762E-2</v>
      </c>
      <c r="AA128" s="7">
        <v>52130</v>
      </c>
      <c r="AB128" s="7">
        <f t="shared" si="14"/>
        <v>1932</v>
      </c>
      <c r="AC128" s="6">
        <f t="shared" si="15"/>
        <v>3.7061193170918855E-2</v>
      </c>
    </row>
    <row r="129" spans="1:29" x14ac:dyDescent="0.3">
      <c r="A129" t="s">
        <v>454</v>
      </c>
      <c r="B129" t="s">
        <v>453</v>
      </c>
      <c r="C129">
        <v>110</v>
      </c>
      <c r="J129">
        <v>49613</v>
      </c>
      <c r="K129">
        <v>51843</v>
      </c>
      <c r="L129">
        <v>58252</v>
      </c>
      <c r="M129">
        <v>57609</v>
      </c>
      <c r="N129">
        <v>62950</v>
      </c>
      <c r="O129">
        <v>64070</v>
      </c>
      <c r="P129" t="s">
        <v>455</v>
      </c>
      <c r="Q129" s="8" t="s">
        <v>453</v>
      </c>
      <c r="R129" s="3" t="b">
        <f t="shared" si="8"/>
        <v>1</v>
      </c>
      <c r="S129" s="9">
        <v>110</v>
      </c>
      <c r="T129" s="4" t="b">
        <f t="shared" si="9"/>
        <v>1</v>
      </c>
      <c r="U129" s="10"/>
      <c r="V129" s="5">
        <f t="shared" si="10"/>
        <v>0</v>
      </c>
      <c r="W129" s="6" t="e">
        <f t="shared" si="11"/>
        <v>#DIV/0!</v>
      </c>
      <c r="X129" s="11">
        <v>56170</v>
      </c>
      <c r="Y129" s="7">
        <f t="shared" si="12"/>
        <v>2082</v>
      </c>
      <c r="Z129" s="6">
        <f t="shared" si="13"/>
        <v>3.7066049492611712E-2</v>
      </c>
      <c r="AA129" s="11">
        <v>55550</v>
      </c>
      <c r="AB129" s="7">
        <f t="shared" si="14"/>
        <v>2059</v>
      </c>
      <c r="AC129" s="6">
        <f t="shared" si="15"/>
        <v>3.7065706570657067E-2</v>
      </c>
    </row>
    <row r="130" spans="1:29" x14ac:dyDescent="0.3">
      <c r="A130" t="s">
        <v>457</v>
      </c>
      <c r="B130" t="s">
        <v>456</v>
      </c>
      <c r="C130">
        <v>20</v>
      </c>
      <c r="D130">
        <v>14.83</v>
      </c>
      <c r="E130">
        <v>15.56</v>
      </c>
      <c r="F130">
        <v>17.05</v>
      </c>
      <c r="G130">
        <v>18.8</v>
      </c>
      <c r="H130">
        <v>17.39</v>
      </c>
      <c r="I130">
        <v>30.18</v>
      </c>
      <c r="J130">
        <v>30842</v>
      </c>
      <c r="K130">
        <v>32356</v>
      </c>
      <c r="L130">
        <v>35457</v>
      </c>
      <c r="M130">
        <v>39097</v>
      </c>
      <c r="N130">
        <v>36173</v>
      </c>
      <c r="O130">
        <v>62773</v>
      </c>
      <c r="P130" t="s">
        <v>458</v>
      </c>
      <c r="Q130" s="3" t="s">
        <v>456</v>
      </c>
      <c r="R130" s="3" t="b">
        <f t="shared" si="8"/>
        <v>1</v>
      </c>
      <c r="S130" s="4">
        <v>20</v>
      </c>
      <c r="T130" s="4" t="b">
        <f t="shared" si="9"/>
        <v>1</v>
      </c>
      <c r="U130" s="5">
        <v>14.3</v>
      </c>
      <c r="V130" s="5">
        <f t="shared" si="10"/>
        <v>0.52999999999999936</v>
      </c>
      <c r="W130" s="6">
        <f t="shared" si="11"/>
        <v>3.7062937062937014E-2</v>
      </c>
      <c r="X130" s="7">
        <v>34190</v>
      </c>
      <c r="Y130" s="7">
        <f t="shared" si="12"/>
        <v>1267</v>
      </c>
      <c r="Z130" s="6">
        <f t="shared" si="13"/>
        <v>3.7057619186896755E-2</v>
      </c>
      <c r="AA130" s="7">
        <v>37700</v>
      </c>
      <c r="AB130" s="7">
        <f t="shared" si="14"/>
        <v>1397</v>
      </c>
      <c r="AC130" s="6">
        <f t="shared" si="15"/>
        <v>3.7055702917771882E-2</v>
      </c>
    </row>
    <row r="131" spans="1:29" x14ac:dyDescent="0.3">
      <c r="A131" t="s">
        <v>460</v>
      </c>
      <c r="B131" t="s">
        <v>459</v>
      </c>
      <c r="C131">
        <v>50</v>
      </c>
      <c r="D131">
        <v>18.68</v>
      </c>
      <c r="E131">
        <v>24.48</v>
      </c>
      <c r="F131">
        <v>29.11</v>
      </c>
      <c r="G131">
        <v>28.22</v>
      </c>
      <c r="H131">
        <v>31.11</v>
      </c>
      <c r="I131">
        <v>36.299999999999997</v>
      </c>
      <c r="J131">
        <v>38848</v>
      </c>
      <c r="K131">
        <v>50920</v>
      </c>
      <c r="L131">
        <v>60544</v>
      </c>
      <c r="M131">
        <v>58698</v>
      </c>
      <c r="N131">
        <v>64713</v>
      </c>
      <c r="O131">
        <v>75498</v>
      </c>
      <c r="P131" t="s">
        <v>461</v>
      </c>
      <c r="Q131" s="8" t="s">
        <v>459</v>
      </c>
      <c r="R131" s="3" t="b">
        <f t="shared" ref="R131:R194" si="16">B131=Q131</f>
        <v>1</v>
      </c>
      <c r="S131" s="9">
        <v>50</v>
      </c>
      <c r="T131" s="4" t="b">
        <f t="shared" ref="T131:T194" si="17">C131=S131</f>
        <v>1</v>
      </c>
      <c r="U131" s="10">
        <v>18.010000000000002</v>
      </c>
      <c r="V131" s="5">
        <f t="shared" ref="V131:V194" si="18">D131-U131</f>
        <v>0.66999999999999815</v>
      </c>
      <c r="W131" s="6">
        <f t="shared" ref="W131:W194" si="19">(D131-U131)/U131</f>
        <v>3.7201554691837765E-2</v>
      </c>
      <c r="X131" s="11">
        <v>58380</v>
      </c>
      <c r="Y131" s="7">
        <f t="shared" ref="Y131:Y194" si="20">L131-X131</f>
        <v>2164</v>
      </c>
      <c r="Z131" s="6">
        <f t="shared" ref="Z131:Z194" si="21">(L131-X131)/X131</f>
        <v>3.7067488866050019E-2</v>
      </c>
      <c r="AA131" s="11">
        <v>56600</v>
      </c>
      <c r="AB131" s="7">
        <f t="shared" ref="AB131:AB194" si="22">M131-AA131</f>
        <v>2098</v>
      </c>
      <c r="AC131" s="6">
        <f t="shared" ref="AC131:AC194" si="23">(M131-AA131)/AA131</f>
        <v>3.706713780918728E-2</v>
      </c>
    </row>
    <row r="132" spans="1:29" x14ac:dyDescent="0.3">
      <c r="A132" t="s">
        <v>463</v>
      </c>
      <c r="B132" t="s">
        <v>462</v>
      </c>
      <c r="C132">
        <v>130</v>
      </c>
      <c r="D132">
        <v>12.26</v>
      </c>
      <c r="E132">
        <v>12.36</v>
      </c>
      <c r="F132">
        <v>16.14</v>
      </c>
      <c r="G132">
        <v>15.14</v>
      </c>
      <c r="H132">
        <v>17.66</v>
      </c>
      <c r="I132">
        <v>17.66</v>
      </c>
      <c r="J132">
        <v>25491</v>
      </c>
      <c r="K132">
        <v>25719</v>
      </c>
      <c r="L132">
        <v>33559</v>
      </c>
      <c r="M132">
        <v>31485</v>
      </c>
      <c r="N132">
        <v>36743</v>
      </c>
      <c r="O132">
        <v>36743</v>
      </c>
      <c r="P132" t="s">
        <v>464</v>
      </c>
      <c r="Q132" s="3" t="s">
        <v>462</v>
      </c>
      <c r="R132" s="3" t="b">
        <f t="shared" si="16"/>
        <v>1</v>
      </c>
      <c r="S132" s="4">
        <v>130</v>
      </c>
      <c r="T132" s="4" t="b">
        <f t="shared" si="17"/>
        <v>1</v>
      </c>
      <c r="U132" s="5">
        <v>11.82</v>
      </c>
      <c r="V132" s="5">
        <f t="shared" si="18"/>
        <v>0.4399999999999995</v>
      </c>
      <c r="W132" s="6">
        <f t="shared" si="19"/>
        <v>3.722504230118439E-2</v>
      </c>
      <c r="X132" s="7">
        <v>32360</v>
      </c>
      <c r="Y132" s="7">
        <f t="shared" si="20"/>
        <v>1199</v>
      </c>
      <c r="Z132" s="6">
        <f t="shared" si="21"/>
        <v>3.7051915945611864E-2</v>
      </c>
      <c r="AA132" s="7">
        <v>30360</v>
      </c>
      <c r="AB132" s="7">
        <f t="shared" si="22"/>
        <v>1125</v>
      </c>
      <c r="AC132" s="6">
        <f t="shared" si="23"/>
        <v>3.7055335968379448E-2</v>
      </c>
    </row>
    <row r="133" spans="1:29" x14ac:dyDescent="0.3">
      <c r="A133" t="s">
        <v>466</v>
      </c>
      <c r="B133" t="s">
        <v>465</v>
      </c>
      <c r="C133">
        <v>30</v>
      </c>
      <c r="J133">
        <v>37376</v>
      </c>
      <c r="K133">
        <v>62172</v>
      </c>
      <c r="L133">
        <v>68404</v>
      </c>
      <c r="M133">
        <v>69670</v>
      </c>
      <c r="N133">
        <v>80673</v>
      </c>
      <c r="O133">
        <v>90836</v>
      </c>
      <c r="P133" t="s">
        <v>467</v>
      </c>
      <c r="Q133" s="8" t="s">
        <v>465</v>
      </c>
      <c r="R133" s="3" t="b">
        <f t="shared" si="16"/>
        <v>1</v>
      </c>
      <c r="S133" s="9">
        <v>30</v>
      </c>
      <c r="T133" s="4" t="b">
        <f t="shared" si="17"/>
        <v>1</v>
      </c>
      <c r="U133" s="10"/>
      <c r="V133" s="5">
        <f t="shared" si="18"/>
        <v>0</v>
      </c>
      <c r="W133" s="6" t="e">
        <f t="shared" si="19"/>
        <v>#DIV/0!</v>
      </c>
      <c r="X133" s="11">
        <v>65960</v>
      </c>
      <c r="Y133" s="7">
        <f t="shared" si="20"/>
        <v>2444</v>
      </c>
      <c r="Z133" s="6">
        <f t="shared" si="21"/>
        <v>3.7052759248029109E-2</v>
      </c>
      <c r="AA133" s="11">
        <v>67180</v>
      </c>
      <c r="AB133" s="7">
        <f t="shared" si="22"/>
        <v>2490</v>
      </c>
      <c r="AC133" s="6">
        <f t="shared" si="23"/>
        <v>3.7064602560285799E-2</v>
      </c>
    </row>
    <row r="134" spans="1:29" x14ac:dyDescent="0.3">
      <c r="A134" t="s">
        <v>469</v>
      </c>
      <c r="B134" t="s">
        <v>468</v>
      </c>
      <c r="C134">
        <v>40</v>
      </c>
      <c r="D134">
        <v>19.39</v>
      </c>
      <c r="E134">
        <v>22.85</v>
      </c>
      <c r="F134">
        <v>28.8</v>
      </c>
      <c r="G134">
        <v>27.01</v>
      </c>
      <c r="H134">
        <v>30.61</v>
      </c>
      <c r="I134">
        <v>35.44</v>
      </c>
      <c r="J134">
        <v>40342</v>
      </c>
      <c r="K134">
        <v>47528</v>
      </c>
      <c r="L134">
        <v>59901</v>
      </c>
      <c r="M134">
        <v>56157</v>
      </c>
      <c r="N134">
        <v>63665</v>
      </c>
      <c r="O134">
        <v>73693</v>
      </c>
      <c r="P134" t="s">
        <v>470</v>
      </c>
      <c r="Q134" s="3" t="s">
        <v>468</v>
      </c>
      <c r="R134" s="3" t="b">
        <f t="shared" si="16"/>
        <v>1</v>
      </c>
      <c r="S134" s="4">
        <v>40</v>
      </c>
      <c r="T134" s="4" t="b">
        <f t="shared" si="17"/>
        <v>1</v>
      </c>
      <c r="U134" s="5">
        <v>18.7</v>
      </c>
      <c r="V134" s="5">
        <f t="shared" si="18"/>
        <v>0.69000000000000128</v>
      </c>
      <c r="W134" s="6">
        <f t="shared" si="19"/>
        <v>3.6898395721925201E-2</v>
      </c>
      <c r="X134" s="7">
        <v>57760</v>
      </c>
      <c r="Y134" s="7">
        <f t="shared" si="20"/>
        <v>2141</v>
      </c>
      <c r="Z134" s="6">
        <f t="shared" si="21"/>
        <v>3.706717451523546E-2</v>
      </c>
      <c r="AA134" s="7">
        <v>54150</v>
      </c>
      <c r="AB134" s="7">
        <f t="shared" si="22"/>
        <v>2007</v>
      </c>
      <c r="AC134" s="6">
        <f t="shared" si="23"/>
        <v>3.7063711911357343E-2</v>
      </c>
    </row>
    <row r="135" spans="1:29" x14ac:dyDescent="0.3">
      <c r="A135" t="s">
        <v>472</v>
      </c>
      <c r="B135" t="s">
        <v>471</v>
      </c>
      <c r="C135">
        <v>60</v>
      </c>
      <c r="D135">
        <v>12.77</v>
      </c>
      <c r="E135">
        <v>13.36</v>
      </c>
      <c r="F135">
        <v>16.28</v>
      </c>
      <c r="G135">
        <v>16.95</v>
      </c>
      <c r="H135">
        <v>20.02</v>
      </c>
      <c r="I135">
        <v>23.04</v>
      </c>
      <c r="J135">
        <v>26559</v>
      </c>
      <c r="K135">
        <v>27793</v>
      </c>
      <c r="L135">
        <v>33860</v>
      </c>
      <c r="M135">
        <v>35250</v>
      </c>
      <c r="N135">
        <v>41628</v>
      </c>
      <c r="O135">
        <v>47933</v>
      </c>
      <c r="P135" t="s">
        <v>473</v>
      </c>
      <c r="Q135" s="8" t="s">
        <v>471</v>
      </c>
      <c r="R135" s="3" t="b">
        <f t="shared" si="16"/>
        <v>1</v>
      </c>
      <c r="S135" s="9">
        <v>60</v>
      </c>
      <c r="T135" s="4" t="b">
        <f t="shared" si="17"/>
        <v>1</v>
      </c>
      <c r="U135" s="10">
        <v>12.31</v>
      </c>
      <c r="V135" s="5">
        <f t="shared" si="18"/>
        <v>0.45999999999999908</v>
      </c>
      <c r="W135" s="6">
        <f t="shared" si="19"/>
        <v>3.7367993501218444E-2</v>
      </c>
      <c r="X135" s="11">
        <v>32650</v>
      </c>
      <c r="Y135" s="7">
        <f t="shared" si="20"/>
        <v>1210</v>
      </c>
      <c r="Z135" s="6">
        <f t="shared" si="21"/>
        <v>3.7059724349157733E-2</v>
      </c>
      <c r="AA135" s="11">
        <v>33990</v>
      </c>
      <c r="AB135" s="7">
        <f t="shared" si="22"/>
        <v>1260</v>
      </c>
      <c r="AC135" s="6">
        <f t="shared" si="23"/>
        <v>3.7069726390114736E-2</v>
      </c>
    </row>
    <row r="136" spans="1:29" x14ac:dyDescent="0.3">
      <c r="A136" t="s">
        <v>475</v>
      </c>
      <c r="B136" t="s">
        <v>474</v>
      </c>
      <c r="C136">
        <v>120</v>
      </c>
      <c r="D136">
        <v>18.18</v>
      </c>
      <c r="E136">
        <v>23.82</v>
      </c>
      <c r="F136">
        <v>29.41</v>
      </c>
      <c r="G136">
        <v>34.64</v>
      </c>
      <c r="H136">
        <v>44.49</v>
      </c>
      <c r="I136">
        <v>54.4</v>
      </c>
      <c r="J136">
        <v>37822</v>
      </c>
      <c r="K136">
        <v>49540</v>
      </c>
      <c r="L136">
        <v>61176</v>
      </c>
      <c r="M136">
        <v>72045</v>
      </c>
      <c r="N136">
        <v>92547</v>
      </c>
      <c r="O136">
        <v>113154</v>
      </c>
      <c r="P136" t="s">
        <v>476</v>
      </c>
      <c r="Q136" s="3" t="s">
        <v>474</v>
      </c>
      <c r="R136" s="3" t="b">
        <f t="shared" si="16"/>
        <v>1</v>
      </c>
      <c r="S136" s="4">
        <v>120</v>
      </c>
      <c r="T136" s="4" t="b">
        <f t="shared" si="17"/>
        <v>1</v>
      </c>
      <c r="U136" s="5">
        <v>17.53</v>
      </c>
      <c r="V136" s="5">
        <f t="shared" si="18"/>
        <v>0.64999999999999858</v>
      </c>
      <c r="W136" s="6">
        <f t="shared" si="19"/>
        <v>3.7079292641186451E-2</v>
      </c>
      <c r="X136" s="7">
        <v>58990</v>
      </c>
      <c r="Y136" s="7">
        <f t="shared" si="20"/>
        <v>2186</v>
      </c>
      <c r="Z136" s="6">
        <f t="shared" si="21"/>
        <v>3.7057128326835054E-2</v>
      </c>
      <c r="AA136" s="7">
        <v>69470</v>
      </c>
      <c r="AB136" s="7">
        <f t="shared" si="22"/>
        <v>2575</v>
      </c>
      <c r="AC136" s="6">
        <f t="shared" si="23"/>
        <v>3.7066359579674676E-2</v>
      </c>
    </row>
    <row r="137" spans="1:29" x14ac:dyDescent="0.3">
      <c r="A137" t="s">
        <v>478</v>
      </c>
      <c r="B137" t="s">
        <v>477</v>
      </c>
      <c r="C137">
        <v>600</v>
      </c>
      <c r="J137">
        <v>24900</v>
      </c>
      <c r="K137">
        <v>25325</v>
      </c>
      <c r="L137">
        <v>27461</v>
      </c>
      <c r="M137">
        <v>28426</v>
      </c>
      <c r="N137">
        <v>29245</v>
      </c>
      <c r="O137">
        <v>34679</v>
      </c>
      <c r="Q137" s="8" t="s">
        <v>477</v>
      </c>
      <c r="R137" s="3" t="b">
        <f t="shared" si="16"/>
        <v>1</v>
      </c>
      <c r="S137" s="9">
        <v>600</v>
      </c>
      <c r="T137" s="4" t="b">
        <f t="shared" si="17"/>
        <v>1</v>
      </c>
      <c r="U137" s="10"/>
      <c r="V137" s="5">
        <f t="shared" si="18"/>
        <v>0</v>
      </c>
      <c r="W137" s="6" t="e">
        <f t="shared" si="19"/>
        <v>#DIV/0!</v>
      </c>
      <c r="X137" s="11">
        <v>26480</v>
      </c>
      <c r="Y137" s="7">
        <f t="shared" si="20"/>
        <v>981</v>
      </c>
      <c r="Z137" s="6">
        <f t="shared" si="21"/>
        <v>3.7046827794561935E-2</v>
      </c>
      <c r="AA137" s="11">
        <v>27410</v>
      </c>
      <c r="AB137" s="7">
        <f t="shared" si="22"/>
        <v>1016</v>
      </c>
      <c r="AC137" s="6">
        <f t="shared" si="23"/>
        <v>3.7066763954761037E-2</v>
      </c>
    </row>
    <row r="138" spans="1:29" x14ac:dyDescent="0.3">
      <c r="A138" t="s">
        <v>480</v>
      </c>
      <c r="B138" t="s">
        <v>479</v>
      </c>
      <c r="C138">
        <v>10</v>
      </c>
      <c r="D138">
        <v>19.8</v>
      </c>
      <c r="E138">
        <v>24.51</v>
      </c>
      <c r="F138">
        <v>33.86</v>
      </c>
      <c r="G138">
        <v>36.909999999999997</v>
      </c>
      <c r="H138">
        <v>47.07</v>
      </c>
      <c r="I138">
        <v>60.1</v>
      </c>
      <c r="J138">
        <v>41182</v>
      </c>
      <c r="K138">
        <v>50971</v>
      </c>
      <c r="L138">
        <v>70427</v>
      </c>
      <c r="M138">
        <v>76774</v>
      </c>
      <c r="N138">
        <v>97919</v>
      </c>
      <c r="O138">
        <v>124997</v>
      </c>
      <c r="P138" t="s">
        <v>481</v>
      </c>
      <c r="Q138" s="3" t="s">
        <v>479</v>
      </c>
      <c r="R138" s="3" t="b">
        <f t="shared" si="16"/>
        <v>1</v>
      </c>
      <c r="S138" s="4">
        <v>10</v>
      </c>
      <c r="T138" s="4" t="b">
        <f t="shared" si="17"/>
        <v>1</v>
      </c>
      <c r="U138" s="5">
        <v>19.09</v>
      </c>
      <c r="V138" s="5">
        <f t="shared" si="18"/>
        <v>0.71000000000000085</v>
      </c>
      <c r="W138" s="6">
        <f t="shared" si="19"/>
        <v>3.7192247249869088E-2</v>
      </c>
      <c r="X138" s="7">
        <v>67910</v>
      </c>
      <c r="Y138" s="7">
        <f t="shared" si="20"/>
        <v>2517</v>
      </c>
      <c r="Z138" s="6">
        <f t="shared" si="21"/>
        <v>3.7063760859961714E-2</v>
      </c>
      <c r="AA138" s="7">
        <v>74030</v>
      </c>
      <c r="AB138" s="7">
        <f t="shared" si="22"/>
        <v>2744</v>
      </c>
      <c r="AC138" s="6">
        <f t="shared" si="23"/>
        <v>3.7066054302309873E-2</v>
      </c>
    </row>
    <row r="139" spans="1:29" x14ac:dyDescent="0.3">
      <c r="A139" t="s">
        <v>483</v>
      </c>
      <c r="B139" t="s">
        <v>482</v>
      </c>
      <c r="C139">
        <v>40</v>
      </c>
      <c r="D139">
        <v>15.52</v>
      </c>
      <c r="E139">
        <v>16.98</v>
      </c>
      <c r="F139">
        <v>16.98</v>
      </c>
      <c r="G139">
        <v>17.559999999999999</v>
      </c>
      <c r="H139">
        <v>17.27</v>
      </c>
      <c r="I139">
        <v>18.95</v>
      </c>
      <c r="J139">
        <v>32294</v>
      </c>
      <c r="K139">
        <v>35312</v>
      </c>
      <c r="L139">
        <v>35312</v>
      </c>
      <c r="M139">
        <v>36515</v>
      </c>
      <c r="N139">
        <v>35903</v>
      </c>
      <c r="O139">
        <v>39419</v>
      </c>
      <c r="P139" t="s">
        <v>484</v>
      </c>
      <c r="Q139" s="8" t="s">
        <v>482</v>
      </c>
      <c r="R139" s="3" t="b">
        <f t="shared" si="16"/>
        <v>1</v>
      </c>
      <c r="S139" s="9">
        <v>40</v>
      </c>
      <c r="T139" s="4" t="b">
        <f t="shared" si="17"/>
        <v>1</v>
      </c>
      <c r="U139" s="10">
        <v>14.97</v>
      </c>
      <c r="V139" s="5">
        <f t="shared" si="18"/>
        <v>0.54999999999999893</v>
      </c>
      <c r="W139" s="6">
        <f t="shared" si="19"/>
        <v>3.674014696058777E-2</v>
      </c>
      <c r="X139" s="11">
        <v>34050</v>
      </c>
      <c r="Y139" s="7">
        <f t="shared" si="20"/>
        <v>1262</v>
      </c>
      <c r="Z139" s="6">
        <f t="shared" si="21"/>
        <v>3.7063142437591776E-2</v>
      </c>
      <c r="AA139" s="11">
        <v>35210</v>
      </c>
      <c r="AB139" s="7">
        <f t="shared" si="22"/>
        <v>1305</v>
      </c>
      <c r="AC139" s="6">
        <f t="shared" si="23"/>
        <v>3.7063334280034083E-2</v>
      </c>
    </row>
    <row r="140" spans="1:29" x14ac:dyDescent="0.3">
      <c r="A140" t="s">
        <v>486</v>
      </c>
      <c r="B140" t="s">
        <v>485</v>
      </c>
      <c r="C140">
        <v>80</v>
      </c>
      <c r="D140">
        <v>16.41</v>
      </c>
      <c r="E140">
        <v>18.25</v>
      </c>
      <c r="F140">
        <v>22.6</v>
      </c>
      <c r="G140">
        <v>24.05</v>
      </c>
      <c r="H140">
        <v>27.98</v>
      </c>
      <c r="I140">
        <v>36.64</v>
      </c>
      <c r="J140">
        <v>34119</v>
      </c>
      <c r="K140">
        <v>37967</v>
      </c>
      <c r="L140">
        <v>47010</v>
      </c>
      <c r="M140">
        <v>50017</v>
      </c>
      <c r="N140">
        <v>58189</v>
      </c>
      <c r="O140">
        <v>76214</v>
      </c>
      <c r="P140" t="s">
        <v>487</v>
      </c>
      <c r="Q140" s="3" t="s">
        <v>485</v>
      </c>
      <c r="R140" s="3" t="b">
        <f t="shared" si="16"/>
        <v>1</v>
      </c>
      <c r="S140" s="4">
        <v>80</v>
      </c>
      <c r="T140" s="4" t="b">
        <f t="shared" si="17"/>
        <v>1</v>
      </c>
      <c r="U140" s="5">
        <v>15.82</v>
      </c>
      <c r="V140" s="5">
        <f t="shared" si="18"/>
        <v>0.58999999999999986</v>
      </c>
      <c r="W140" s="6">
        <f t="shared" si="19"/>
        <v>3.72945638432364E-2</v>
      </c>
      <c r="X140" s="7">
        <v>45330</v>
      </c>
      <c r="Y140" s="7">
        <f t="shared" si="20"/>
        <v>1680</v>
      </c>
      <c r="Z140" s="6">
        <f t="shared" si="21"/>
        <v>3.7061548643282594E-2</v>
      </c>
      <c r="AA140" s="7">
        <v>48230</v>
      </c>
      <c r="AB140" s="7">
        <f t="shared" si="22"/>
        <v>1787</v>
      </c>
      <c r="AC140" s="6">
        <f t="shared" si="23"/>
        <v>3.7051627617665353E-2</v>
      </c>
    </row>
    <row r="141" spans="1:29" x14ac:dyDescent="0.3">
      <c r="A141" t="s">
        <v>489</v>
      </c>
      <c r="B141" t="s">
        <v>488</v>
      </c>
      <c r="C141">
        <v>20</v>
      </c>
      <c r="D141">
        <v>22.14</v>
      </c>
      <c r="E141">
        <v>22.5</v>
      </c>
      <c r="F141">
        <v>25.23</v>
      </c>
      <c r="G141">
        <v>30.43</v>
      </c>
      <c r="H141">
        <v>35.43</v>
      </c>
      <c r="I141">
        <v>40.36</v>
      </c>
      <c r="J141">
        <v>46056</v>
      </c>
      <c r="K141">
        <v>46803</v>
      </c>
      <c r="L141">
        <v>52475</v>
      </c>
      <c r="M141">
        <v>63292</v>
      </c>
      <c r="N141">
        <v>73673</v>
      </c>
      <c r="O141">
        <v>83960</v>
      </c>
      <c r="P141" t="s">
        <v>490</v>
      </c>
      <c r="Q141" s="8" t="s">
        <v>488</v>
      </c>
      <c r="R141" s="3" t="b">
        <f t="shared" si="16"/>
        <v>1</v>
      </c>
      <c r="S141" s="9">
        <v>20</v>
      </c>
      <c r="T141" s="4" t="b">
        <f t="shared" si="17"/>
        <v>1</v>
      </c>
      <c r="U141" s="10">
        <v>21.35</v>
      </c>
      <c r="V141" s="5">
        <f t="shared" si="18"/>
        <v>0.78999999999999915</v>
      </c>
      <c r="W141" s="6">
        <f t="shared" si="19"/>
        <v>3.7002341920374666E-2</v>
      </c>
      <c r="X141" s="11">
        <v>50600</v>
      </c>
      <c r="Y141" s="7">
        <f t="shared" si="20"/>
        <v>1875</v>
      </c>
      <c r="Z141" s="6">
        <f t="shared" si="21"/>
        <v>3.7055335968379448E-2</v>
      </c>
      <c r="AA141" s="11">
        <v>61030</v>
      </c>
      <c r="AB141" s="7">
        <f t="shared" si="22"/>
        <v>2262</v>
      </c>
      <c r="AC141" s="6">
        <f t="shared" si="23"/>
        <v>3.7063739144682945E-2</v>
      </c>
    </row>
    <row r="142" spans="1:29" x14ac:dyDescent="0.3">
      <c r="A142" t="s">
        <v>492</v>
      </c>
      <c r="B142" t="s">
        <v>491</v>
      </c>
      <c r="C142">
        <v>100</v>
      </c>
      <c r="D142">
        <v>16.98</v>
      </c>
      <c r="E142">
        <v>18.25</v>
      </c>
      <c r="F142">
        <v>18.46</v>
      </c>
      <c r="G142">
        <v>20.059999999999999</v>
      </c>
      <c r="H142">
        <v>21.56</v>
      </c>
      <c r="I142">
        <v>23.83</v>
      </c>
      <c r="J142">
        <v>35302</v>
      </c>
      <c r="K142">
        <v>37956</v>
      </c>
      <c r="L142">
        <v>38392</v>
      </c>
      <c r="M142">
        <v>41721</v>
      </c>
      <c r="N142">
        <v>44853</v>
      </c>
      <c r="O142">
        <v>49561</v>
      </c>
      <c r="P142" t="s">
        <v>493</v>
      </c>
      <c r="Q142" s="3" t="s">
        <v>491</v>
      </c>
      <c r="R142" s="3" t="b">
        <f t="shared" si="16"/>
        <v>1</v>
      </c>
      <c r="S142" s="4">
        <v>100</v>
      </c>
      <c r="T142" s="4" t="b">
        <f t="shared" si="17"/>
        <v>1</v>
      </c>
      <c r="U142" s="5">
        <v>16.37</v>
      </c>
      <c r="V142" s="5">
        <f t="shared" si="18"/>
        <v>0.60999999999999943</v>
      </c>
      <c r="W142" s="6">
        <f t="shared" si="19"/>
        <v>3.7263286499694528E-2</v>
      </c>
      <c r="X142" s="7">
        <v>37020</v>
      </c>
      <c r="Y142" s="7">
        <f t="shared" si="20"/>
        <v>1372</v>
      </c>
      <c r="Z142" s="6">
        <f t="shared" si="21"/>
        <v>3.7061048082117777E-2</v>
      </c>
      <c r="AA142" s="7">
        <v>40230</v>
      </c>
      <c r="AB142" s="7">
        <f t="shared" si="22"/>
        <v>1491</v>
      </c>
      <c r="AC142" s="6">
        <f t="shared" si="23"/>
        <v>3.7061894108873977E-2</v>
      </c>
    </row>
    <row r="143" spans="1:29" x14ac:dyDescent="0.3">
      <c r="A143" t="s">
        <v>495</v>
      </c>
      <c r="B143" t="s">
        <v>494</v>
      </c>
      <c r="C143">
        <v>30</v>
      </c>
      <c r="D143">
        <v>17.97</v>
      </c>
      <c r="E143">
        <v>18.71</v>
      </c>
      <c r="F143">
        <v>24.73</v>
      </c>
      <c r="G143">
        <v>25.47</v>
      </c>
      <c r="H143">
        <v>30.51</v>
      </c>
      <c r="I143">
        <v>31.58</v>
      </c>
      <c r="J143">
        <v>37376</v>
      </c>
      <c r="K143">
        <v>38910</v>
      </c>
      <c r="L143">
        <v>51449</v>
      </c>
      <c r="M143">
        <v>52983</v>
      </c>
      <c r="N143">
        <v>63458</v>
      </c>
      <c r="O143">
        <v>65677</v>
      </c>
      <c r="P143" t="s">
        <v>496</v>
      </c>
      <c r="Q143" s="8" t="s">
        <v>494</v>
      </c>
      <c r="R143" s="3" t="b">
        <f t="shared" si="16"/>
        <v>1</v>
      </c>
      <c r="S143" s="9">
        <v>30</v>
      </c>
      <c r="T143" s="4" t="b">
        <f t="shared" si="17"/>
        <v>1</v>
      </c>
      <c r="U143" s="10">
        <v>17.329999999999998</v>
      </c>
      <c r="V143" s="5">
        <f t="shared" si="18"/>
        <v>0.64000000000000057</v>
      </c>
      <c r="W143" s="6">
        <f t="shared" si="19"/>
        <v>3.6930178880553992E-2</v>
      </c>
      <c r="X143" s="11">
        <v>49610</v>
      </c>
      <c r="Y143" s="7">
        <f t="shared" si="20"/>
        <v>1839</v>
      </c>
      <c r="Z143" s="6">
        <f t="shared" si="21"/>
        <v>3.706913928643419E-2</v>
      </c>
      <c r="AA143" s="11">
        <v>51090</v>
      </c>
      <c r="AB143" s="7">
        <f t="shared" si="22"/>
        <v>1893</v>
      </c>
      <c r="AC143" s="6">
        <f t="shared" si="23"/>
        <v>3.7052260716382852E-2</v>
      </c>
    </row>
    <row r="144" spans="1:29" x14ac:dyDescent="0.3">
      <c r="A144" t="s">
        <v>498</v>
      </c>
      <c r="B144" t="s">
        <v>497</v>
      </c>
      <c r="C144">
        <v>150</v>
      </c>
      <c r="J144">
        <v>29131</v>
      </c>
      <c r="K144">
        <v>29909</v>
      </c>
      <c r="L144">
        <v>30728</v>
      </c>
      <c r="M144">
        <v>38703</v>
      </c>
      <c r="N144">
        <v>44842</v>
      </c>
      <c r="O144">
        <v>58729</v>
      </c>
      <c r="P144" t="s">
        <v>499</v>
      </c>
      <c r="Q144" s="3" t="s">
        <v>497</v>
      </c>
      <c r="R144" s="3" t="b">
        <f t="shared" si="16"/>
        <v>1</v>
      </c>
      <c r="S144" s="4">
        <v>150</v>
      </c>
      <c r="T144" s="4" t="b">
        <f t="shared" si="17"/>
        <v>1</v>
      </c>
      <c r="U144" s="5"/>
      <c r="V144" s="5">
        <f t="shared" si="18"/>
        <v>0</v>
      </c>
      <c r="W144" s="6" t="e">
        <f t="shared" si="19"/>
        <v>#DIV/0!</v>
      </c>
      <c r="X144" s="7">
        <v>29630</v>
      </c>
      <c r="Y144" s="7">
        <f t="shared" si="20"/>
        <v>1098</v>
      </c>
      <c r="Z144" s="6">
        <f t="shared" si="21"/>
        <v>3.7057036787040164E-2</v>
      </c>
      <c r="AA144" s="7">
        <v>37320</v>
      </c>
      <c r="AB144" s="7">
        <f t="shared" si="22"/>
        <v>1383</v>
      </c>
      <c r="AC144" s="6">
        <f t="shared" si="23"/>
        <v>3.7057877813504822E-2</v>
      </c>
    </row>
    <row r="145" spans="1:29" x14ac:dyDescent="0.3">
      <c r="A145" t="s">
        <v>501</v>
      </c>
      <c r="B145" t="s">
        <v>500</v>
      </c>
      <c r="C145">
        <v>40</v>
      </c>
      <c r="D145">
        <v>17.420000000000002</v>
      </c>
      <c r="E145">
        <v>18.809999999999999</v>
      </c>
      <c r="F145">
        <v>19.34</v>
      </c>
      <c r="G145">
        <v>21.73</v>
      </c>
      <c r="H145">
        <v>24.51</v>
      </c>
      <c r="I145">
        <v>29.55</v>
      </c>
      <c r="J145">
        <v>36235</v>
      </c>
      <c r="K145">
        <v>39139</v>
      </c>
      <c r="L145">
        <v>40217</v>
      </c>
      <c r="M145">
        <v>45185</v>
      </c>
      <c r="N145">
        <v>50971</v>
      </c>
      <c r="O145">
        <v>61456</v>
      </c>
      <c r="P145" t="s">
        <v>502</v>
      </c>
      <c r="Q145" s="8" t="s">
        <v>500</v>
      </c>
      <c r="R145" s="3" t="b">
        <f t="shared" si="16"/>
        <v>1</v>
      </c>
      <c r="S145" s="9">
        <v>40</v>
      </c>
      <c r="T145" s="4" t="b">
        <f t="shared" si="17"/>
        <v>1</v>
      </c>
      <c r="U145" s="10">
        <v>16.8</v>
      </c>
      <c r="V145" s="5">
        <f t="shared" si="18"/>
        <v>0.62000000000000099</v>
      </c>
      <c r="W145" s="6">
        <f t="shared" si="19"/>
        <v>3.6904761904761961E-2</v>
      </c>
      <c r="X145" s="11">
        <v>38780</v>
      </c>
      <c r="Y145" s="7">
        <f t="shared" si="20"/>
        <v>1437</v>
      </c>
      <c r="Z145" s="6">
        <f t="shared" si="21"/>
        <v>3.7055183084063949E-2</v>
      </c>
      <c r="AA145" s="11">
        <v>43570</v>
      </c>
      <c r="AB145" s="7">
        <f t="shared" si="22"/>
        <v>1615</v>
      </c>
      <c r="AC145" s="6">
        <f t="shared" si="23"/>
        <v>3.7066789075051641E-2</v>
      </c>
    </row>
    <row r="146" spans="1:29" x14ac:dyDescent="0.3">
      <c r="A146" t="s">
        <v>504</v>
      </c>
      <c r="B146" t="s">
        <v>503</v>
      </c>
      <c r="C146">
        <v>40</v>
      </c>
      <c r="D146">
        <v>14.63</v>
      </c>
      <c r="E146">
        <v>15.37</v>
      </c>
      <c r="F146">
        <v>18.059999999999999</v>
      </c>
      <c r="G146">
        <v>20.18</v>
      </c>
      <c r="H146">
        <v>21.47</v>
      </c>
      <c r="I146">
        <v>24</v>
      </c>
      <c r="J146">
        <v>30427</v>
      </c>
      <c r="K146">
        <v>31962</v>
      </c>
      <c r="L146">
        <v>37562</v>
      </c>
      <c r="M146">
        <v>41970</v>
      </c>
      <c r="N146">
        <v>44645</v>
      </c>
      <c r="O146">
        <v>49914</v>
      </c>
      <c r="P146" t="s">
        <v>505</v>
      </c>
      <c r="Q146" s="3" t="s">
        <v>503</v>
      </c>
      <c r="R146" s="3" t="b">
        <f t="shared" si="16"/>
        <v>1</v>
      </c>
      <c r="S146" s="4">
        <v>40</v>
      </c>
      <c r="T146" s="4" t="b">
        <f t="shared" si="17"/>
        <v>1</v>
      </c>
      <c r="U146" s="5">
        <v>14.11</v>
      </c>
      <c r="V146" s="5">
        <f t="shared" si="18"/>
        <v>0.52000000000000135</v>
      </c>
      <c r="W146" s="6">
        <f t="shared" si="19"/>
        <v>3.6853295535081598E-2</v>
      </c>
      <c r="X146" s="7">
        <v>36220</v>
      </c>
      <c r="Y146" s="7">
        <f t="shared" si="20"/>
        <v>1342</v>
      </c>
      <c r="Z146" s="6">
        <f t="shared" si="21"/>
        <v>3.7051352843732746E-2</v>
      </c>
      <c r="AA146" s="7">
        <v>40470</v>
      </c>
      <c r="AB146" s="7">
        <f t="shared" si="22"/>
        <v>1500</v>
      </c>
      <c r="AC146" s="6">
        <f t="shared" si="23"/>
        <v>3.7064492216456635E-2</v>
      </c>
    </row>
    <row r="147" spans="1:29" x14ac:dyDescent="0.3">
      <c r="A147" t="s">
        <v>507</v>
      </c>
      <c r="B147" t="s">
        <v>506</v>
      </c>
      <c r="C147">
        <v>40</v>
      </c>
      <c r="D147">
        <v>23.81</v>
      </c>
      <c r="E147">
        <v>26.54</v>
      </c>
      <c r="F147">
        <v>34.36</v>
      </c>
      <c r="G147">
        <v>34.67</v>
      </c>
      <c r="H147">
        <v>39.270000000000003</v>
      </c>
      <c r="I147">
        <v>46.24</v>
      </c>
      <c r="J147">
        <v>49540</v>
      </c>
      <c r="K147">
        <v>55203</v>
      </c>
      <c r="L147">
        <v>71464</v>
      </c>
      <c r="M147">
        <v>72107</v>
      </c>
      <c r="N147">
        <v>81689</v>
      </c>
      <c r="O147">
        <v>96187</v>
      </c>
      <c r="P147" t="s">
        <v>508</v>
      </c>
      <c r="Q147" s="8" t="s">
        <v>506</v>
      </c>
      <c r="R147" s="3" t="b">
        <f t="shared" si="16"/>
        <v>1</v>
      </c>
      <c r="S147" s="9">
        <v>40</v>
      </c>
      <c r="T147" s="4" t="b">
        <f t="shared" si="17"/>
        <v>1</v>
      </c>
      <c r="U147" s="10">
        <v>22.96</v>
      </c>
      <c r="V147" s="5">
        <f t="shared" si="18"/>
        <v>0.84999999999999787</v>
      </c>
      <c r="W147" s="6">
        <f t="shared" si="19"/>
        <v>3.7020905923344852E-2</v>
      </c>
      <c r="X147" s="11">
        <v>68910</v>
      </c>
      <c r="Y147" s="7">
        <f t="shared" si="20"/>
        <v>2554</v>
      </c>
      <c r="Z147" s="6">
        <f t="shared" si="21"/>
        <v>3.7062835582644026E-2</v>
      </c>
      <c r="AA147" s="11">
        <v>69530</v>
      </c>
      <c r="AB147" s="7">
        <f t="shared" si="22"/>
        <v>2577</v>
      </c>
      <c r="AC147" s="6">
        <f t="shared" si="23"/>
        <v>3.7063138213720696E-2</v>
      </c>
    </row>
    <row r="148" spans="1:29" x14ac:dyDescent="0.3">
      <c r="A148" t="s">
        <v>510</v>
      </c>
      <c r="B148" t="s">
        <v>509</v>
      </c>
      <c r="C148">
        <v>20</v>
      </c>
      <c r="D148">
        <v>22.88</v>
      </c>
      <c r="E148">
        <v>29.67</v>
      </c>
      <c r="F148">
        <v>30.73</v>
      </c>
      <c r="G148">
        <v>32.14</v>
      </c>
      <c r="H148">
        <v>31.97</v>
      </c>
      <c r="I148">
        <v>58.76</v>
      </c>
      <c r="J148">
        <v>47580</v>
      </c>
      <c r="K148">
        <v>61726</v>
      </c>
      <c r="L148">
        <v>63924</v>
      </c>
      <c r="M148">
        <v>66849</v>
      </c>
      <c r="N148">
        <v>66507</v>
      </c>
      <c r="O148">
        <v>122218</v>
      </c>
      <c r="P148" t="s">
        <v>511</v>
      </c>
      <c r="Q148" s="3" t="s">
        <v>509</v>
      </c>
      <c r="R148" s="3" t="b">
        <f t="shared" si="16"/>
        <v>1</v>
      </c>
      <c r="S148" s="4">
        <v>20</v>
      </c>
      <c r="T148" s="4" t="b">
        <f t="shared" si="17"/>
        <v>1</v>
      </c>
      <c r="U148" s="5">
        <v>22.06</v>
      </c>
      <c r="V148" s="5">
        <f t="shared" si="18"/>
        <v>0.82000000000000028</v>
      </c>
      <c r="W148" s="6">
        <f t="shared" si="19"/>
        <v>3.7171350861287415E-2</v>
      </c>
      <c r="X148" s="7">
        <v>61640</v>
      </c>
      <c r="Y148" s="7">
        <f t="shared" si="20"/>
        <v>2284</v>
      </c>
      <c r="Z148" s="6">
        <f t="shared" si="21"/>
        <v>3.7053861129136924E-2</v>
      </c>
      <c r="AA148" s="7">
        <v>64460</v>
      </c>
      <c r="AB148" s="7">
        <f t="shared" si="22"/>
        <v>2389</v>
      </c>
      <c r="AC148" s="6">
        <f t="shared" si="23"/>
        <v>3.7061743717033822E-2</v>
      </c>
    </row>
    <row r="149" spans="1:29" x14ac:dyDescent="0.3">
      <c r="A149" t="s">
        <v>513</v>
      </c>
      <c r="B149" t="s">
        <v>512</v>
      </c>
      <c r="C149">
        <v>10</v>
      </c>
      <c r="D149">
        <v>24.5</v>
      </c>
      <c r="E149">
        <v>26.35</v>
      </c>
      <c r="F149">
        <v>28.52</v>
      </c>
      <c r="G149">
        <v>29.9</v>
      </c>
      <c r="H149">
        <v>31.06</v>
      </c>
      <c r="I149">
        <v>42.54</v>
      </c>
      <c r="J149">
        <v>50940</v>
      </c>
      <c r="K149">
        <v>54809</v>
      </c>
      <c r="L149">
        <v>59330</v>
      </c>
      <c r="M149">
        <v>62182</v>
      </c>
      <c r="N149">
        <v>64598</v>
      </c>
      <c r="O149">
        <v>88492</v>
      </c>
      <c r="P149" t="s">
        <v>514</v>
      </c>
      <c r="Q149" s="8" t="s">
        <v>512</v>
      </c>
      <c r="R149" s="3" t="b">
        <f t="shared" si="16"/>
        <v>1</v>
      </c>
      <c r="S149" s="9">
        <v>10</v>
      </c>
      <c r="T149" s="4" t="b">
        <f t="shared" si="17"/>
        <v>1</v>
      </c>
      <c r="U149" s="10">
        <v>23.62</v>
      </c>
      <c r="V149" s="5">
        <f t="shared" si="18"/>
        <v>0.87999999999999901</v>
      </c>
      <c r="W149" s="6">
        <f t="shared" si="19"/>
        <v>3.7256562235393691E-2</v>
      </c>
      <c r="X149" s="11">
        <v>57210</v>
      </c>
      <c r="Y149" s="7">
        <f t="shared" si="20"/>
        <v>2120</v>
      </c>
      <c r="Z149" s="6">
        <f t="shared" si="21"/>
        <v>3.7056458661073238E-2</v>
      </c>
      <c r="AA149" s="11">
        <v>59960</v>
      </c>
      <c r="AB149" s="7">
        <f t="shared" si="22"/>
        <v>2222</v>
      </c>
      <c r="AC149" s="6">
        <f t="shared" si="23"/>
        <v>3.7058038692461638E-2</v>
      </c>
    </row>
    <row r="150" spans="1:29" x14ac:dyDescent="0.3">
      <c r="A150" t="s">
        <v>516</v>
      </c>
      <c r="B150" t="s">
        <v>515</v>
      </c>
      <c r="C150">
        <v>20</v>
      </c>
      <c r="D150">
        <v>13.99</v>
      </c>
      <c r="E150">
        <v>15.14</v>
      </c>
      <c r="F150">
        <v>15.88</v>
      </c>
      <c r="G150">
        <v>18.95</v>
      </c>
      <c r="H150">
        <v>23.76</v>
      </c>
      <c r="I150">
        <v>26.95</v>
      </c>
      <c r="J150">
        <v>29100</v>
      </c>
      <c r="K150">
        <v>31506</v>
      </c>
      <c r="L150">
        <v>33020</v>
      </c>
      <c r="M150">
        <v>39408</v>
      </c>
      <c r="N150">
        <v>49406</v>
      </c>
      <c r="O150">
        <v>56074</v>
      </c>
      <c r="P150" t="s">
        <v>517</v>
      </c>
      <c r="Q150" s="3" t="s">
        <v>515</v>
      </c>
      <c r="R150" s="3" t="b">
        <f t="shared" si="16"/>
        <v>1</v>
      </c>
      <c r="S150" s="4">
        <v>20</v>
      </c>
      <c r="T150" s="4" t="b">
        <f t="shared" si="17"/>
        <v>1</v>
      </c>
      <c r="U150" s="5">
        <v>13.49</v>
      </c>
      <c r="V150" s="5">
        <f t="shared" si="18"/>
        <v>0.5</v>
      </c>
      <c r="W150" s="6">
        <f t="shared" si="19"/>
        <v>3.7064492216456635E-2</v>
      </c>
      <c r="X150" s="7">
        <v>31840</v>
      </c>
      <c r="Y150" s="7">
        <f t="shared" si="20"/>
        <v>1180</v>
      </c>
      <c r="Z150" s="6">
        <f t="shared" si="21"/>
        <v>3.7060301507537689E-2</v>
      </c>
      <c r="AA150" s="7">
        <v>38000</v>
      </c>
      <c r="AB150" s="7">
        <f t="shared" si="22"/>
        <v>1408</v>
      </c>
      <c r="AC150" s="6">
        <f t="shared" si="23"/>
        <v>3.7052631578947372E-2</v>
      </c>
    </row>
    <row r="151" spans="1:29" x14ac:dyDescent="0.3">
      <c r="A151" t="s">
        <v>519</v>
      </c>
      <c r="B151" t="s">
        <v>518</v>
      </c>
      <c r="C151">
        <v>20</v>
      </c>
      <c r="D151">
        <v>15.54</v>
      </c>
      <c r="E151">
        <v>15.69</v>
      </c>
      <c r="F151">
        <v>17.2</v>
      </c>
      <c r="G151">
        <v>18.43</v>
      </c>
      <c r="H151">
        <v>18.86</v>
      </c>
      <c r="I151">
        <v>24.74</v>
      </c>
      <c r="J151">
        <v>32315</v>
      </c>
      <c r="K151">
        <v>32636</v>
      </c>
      <c r="L151">
        <v>35789</v>
      </c>
      <c r="M151">
        <v>38330</v>
      </c>
      <c r="N151">
        <v>39222</v>
      </c>
      <c r="O151">
        <v>51459</v>
      </c>
      <c r="P151" t="s">
        <v>520</v>
      </c>
      <c r="Q151" s="8" t="s">
        <v>518</v>
      </c>
      <c r="R151" s="3" t="b">
        <f t="shared" si="16"/>
        <v>1</v>
      </c>
      <c r="S151" s="9">
        <v>20</v>
      </c>
      <c r="T151" s="4" t="b">
        <f t="shared" si="17"/>
        <v>1</v>
      </c>
      <c r="U151" s="10">
        <v>14.98</v>
      </c>
      <c r="V151" s="5">
        <f t="shared" si="18"/>
        <v>0.55999999999999872</v>
      </c>
      <c r="W151" s="6">
        <f t="shared" si="19"/>
        <v>3.7383177570093372E-2</v>
      </c>
      <c r="X151" s="11">
        <v>34510</v>
      </c>
      <c r="Y151" s="7">
        <f t="shared" si="20"/>
        <v>1279</v>
      </c>
      <c r="Z151" s="6">
        <f t="shared" si="21"/>
        <v>3.7061721240220225E-2</v>
      </c>
      <c r="AA151" s="11">
        <v>36960</v>
      </c>
      <c r="AB151" s="7">
        <f t="shared" si="22"/>
        <v>1370</v>
      </c>
      <c r="AC151" s="6">
        <f t="shared" si="23"/>
        <v>3.7067099567099568E-2</v>
      </c>
    </row>
    <row r="152" spans="1:29" x14ac:dyDescent="0.3">
      <c r="A152" t="s">
        <v>522</v>
      </c>
      <c r="B152" t="s">
        <v>521</v>
      </c>
      <c r="C152">
        <v>20</v>
      </c>
      <c r="D152">
        <v>13.61</v>
      </c>
      <c r="E152">
        <v>17.95</v>
      </c>
      <c r="F152">
        <v>19.68</v>
      </c>
      <c r="G152">
        <v>18.739999999999998</v>
      </c>
      <c r="H152">
        <v>19.68</v>
      </c>
      <c r="I152">
        <v>24.27</v>
      </c>
      <c r="J152">
        <v>28301</v>
      </c>
      <c r="K152">
        <v>37334</v>
      </c>
      <c r="L152">
        <v>40933</v>
      </c>
      <c r="M152">
        <v>38983</v>
      </c>
      <c r="N152">
        <v>40933</v>
      </c>
      <c r="O152">
        <v>50463</v>
      </c>
      <c r="P152" t="s">
        <v>523</v>
      </c>
      <c r="Q152" s="3" t="s">
        <v>521</v>
      </c>
      <c r="R152" s="3" t="b">
        <f t="shared" si="16"/>
        <v>1</v>
      </c>
      <c r="S152" s="4">
        <v>20</v>
      </c>
      <c r="T152" s="4" t="b">
        <f t="shared" si="17"/>
        <v>1</v>
      </c>
      <c r="U152" s="5">
        <v>13.12</v>
      </c>
      <c r="V152" s="5">
        <f t="shared" si="18"/>
        <v>0.49000000000000021</v>
      </c>
      <c r="W152" s="6">
        <f t="shared" si="19"/>
        <v>3.7347560975609775E-2</v>
      </c>
      <c r="X152" s="7">
        <v>39470</v>
      </c>
      <c r="Y152" s="7">
        <f t="shared" si="20"/>
        <v>1463</v>
      </c>
      <c r="Z152" s="6">
        <f t="shared" si="21"/>
        <v>3.7066126171776036E-2</v>
      </c>
      <c r="AA152" s="7">
        <v>37590</v>
      </c>
      <c r="AB152" s="7">
        <f t="shared" si="22"/>
        <v>1393</v>
      </c>
      <c r="AC152" s="6">
        <f t="shared" si="23"/>
        <v>3.7057728119180636E-2</v>
      </c>
    </row>
    <row r="153" spans="1:29" x14ac:dyDescent="0.3">
      <c r="A153" t="s">
        <v>525</v>
      </c>
      <c r="B153" t="s">
        <v>524</v>
      </c>
      <c r="C153">
        <v>30</v>
      </c>
      <c r="D153">
        <v>37</v>
      </c>
      <c r="E153">
        <v>38.42</v>
      </c>
      <c r="F153">
        <v>44.96</v>
      </c>
      <c r="G153">
        <v>52</v>
      </c>
      <c r="H153">
        <v>71.930000000000007</v>
      </c>
      <c r="I153">
        <v>87.37</v>
      </c>
      <c r="J153">
        <v>76950</v>
      </c>
      <c r="K153">
        <v>79916</v>
      </c>
      <c r="L153">
        <v>93512</v>
      </c>
      <c r="M153">
        <v>108165</v>
      </c>
      <c r="N153">
        <v>149606</v>
      </c>
      <c r="O153">
        <v>181724</v>
      </c>
      <c r="P153" t="s">
        <v>526</v>
      </c>
      <c r="Q153" s="8" t="s">
        <v>524</v>
      </c>
      <c r="R153" s="3" t="b">
        <f t="shared" si="16"/>
        <v>1</v>
      </c>
      <c r="S153" s="9">
        <v>30</v>
      </c>
      <c r="T153" s="4" t="b">
        <f t="shared" si="17"/>
        <v>1</v>
      </c>
      <c r="U153" s="10">
        <v>35.68</v>
      </c>
      <c r="V153" s="5">
        <f t="shared" si="18"/>
        <v>1.3200000000000003</v>
      </c>
      <c r="W153" s="6">
        <f t="shared" si="19"/>
        <v>3.6995515695067274E-2</v>
      </c>
      <c r="X153" s="11">
        <v>90170</v>
      </c>
      <c r="Y153" s="7">
        <f t="shared" si="20"/>
        <v>3342</v>
      </c>
      <c r="Z153" s="6">
        <f t="shared" si="21"/>
        <v>3.7063324830875016E-2</v>
      </c>
      <c r="AA153" s="11">
        <v>104300</v>
      </c>
      <c r="AB153" s="7">
        <f t="shared" si="22"/>
        <v>3865</v>
      </c>
      <c r="AC153" s="6">
        <f t="shared" si="23"/>
        <v>3.7056567593480347E-2</v>
      </c>
    </row>
    <row r="154" spans="1:29" x14ac:dyDescent="0.3">
      <c r="A154" t="s">
        <v>528</v>
      </c>
      <c r="B154" t="s">
        <v>527</v>
      </c>
      <c r="C154">
        <v>80</v>
      </c>
      <c r="D154">
        <v>49.69</v>
      </c>
      <c r="E154">
        <v>51.25</v>
      </c>
      <c r="F154">
        <v>63.11</v>
      </c>
      <c r="G154">
        <v>77.040000000000006</v>
      </c>
      <c r="H154">
        <v>83.8</v>
      </c>
      <c r="I154">
        <v>99.06</v>
      </c>
      <c r="J154">
        <v>103333</v>
      </c>
      <c r="K154">
        <v>106599</v>
      </c>
      <c r="L154">
        <v>131261</v>
      </c>
      <c r="M154">
        <v>160246</v>
      </c>
      <c r="N154">
        <v>174309</v>
      </c>
      <c r="O154">
        <v>206043</v>
      </c>
      <c r="P154" t="s">
        <v>529</v>
      </c>
      <c r="Q154" s="3" t="s">
        <v>527</v>
      </c>
      <c r="R154" s="3" t="b">
        <f t="shared" si="16"/>
        <v>1</v>
      </c>
      <c r="S154" s="4">
        <v>80</v>
      </c>
      <c r="T154" s="4" t="b">
        <f t="shared" si="17"/>
        <v>1</v>
      </c>
      <c r="U154" s="5">
        <v>47.91</v>
      </c>
      <c r="V154" s="5">
        <f t="shared" si="18"/>
        <v>1.7800000000000011</v>
      </c>
      <c r="W154" s="6">
        <f t="shared" si="19"/>
        <v>3.7152995199332108E-2</v>
      </c>
      <c r="X154" s="7">
        <v>126570</v>
      </c>
      <c r="Y154" s="7">
        <f t="shared" si="20"/>
        <v>4691</v>
      </c>
      <c r="Z154" s="6">
        <f t="shared" si="21"/>
        <v>3.7062495062021014E-2</v>
      </c>
      <c r="AA154" s="7">
        <v>154520</v>
      </c>
      <c r="AB154" s="7">
        <f t="shared" si="22"/>
        <v>5726</v>
      </c>
      <c r="AC154" s="6">
        <f t="shared" si="23"/>
        <v>3.7056691690396062E-2</v>
      </c>
    </row>
    <row r="155" spans="1:29" x14ac:dyDescent="0.3">
      <c r="A155" t="s">
        <v>531</v>
      </c>
      <c r="B155" t="s">
        <v>530</v>
      </c>
      <c r="D155">
        <v>113.91</v>
      </c>
      <c r="G155">
        <v>219.69</v>
      </c>
      <c r="J155">
        <v>236937</v>
      </c>
      <c r="M155">
        <v>456949</v>
      </c>
      <c r="P155" t="s">
        <v>532</v>
      </c>
      <c r="Q155" s="8" t="s">
        <v>530</v>
      </c>
      <c r="R155" s="3" t="b">
        <f t="shared" si="16"/>
        <v>1</v>
      </c>
      <c r="S155" s="9"/>
      <c r="T155" s="4" t="b">
        <f t="shared" si="17"/>
        <v>1</v>
      </c>
      <c r="U155" s="10">
        <v>109.84</v>
      </c>
      <c r="V155" s="5">
        <f t="shared" si="18"/>
        <v>4.0699999999999932</v>
      </c>
      <c r="W155" s="6">
        <f t="shared" si="19"/>
        <v>3.7053896576838975E-2</v>
      </c>
      <c r="X155" s="11"/>
      <c r="Y155" s="7">
        <f t="shared" si="20"/>
        <v>0</v>
      </c>
      <c r="Z155" s="6" t="e">
        <f t="shared" si="21"/>
        <v>#DIV/0!</v>
      </c>
      <c r="AA155" s="11">
        <v>440620</v>
      </c>
      <c r="AB155" s="7">
        <f t="shared" si="22"/>
        <v>16329</v>
      </c>
      <c r="AC155" s="6">
        <f t="shared" si="23"/>
        <v>3.7059143933548179E-2</v>
      </c>
    </row>
    <row r="156" spans="1:29" x14ac:dyDescent="0.3">
      <c r="A156" t="s">
        <v>534</v>
      </c>
      <c r="B156" t="s">
        <v>533</v>
      </c>
      <c r="C156">
        <v>30</v>
      </c>
      <c r="D156">
        <v>26.67</v>
      </c>
      <c r="E156">
        <v>29.22</v>
      </c>
      <c r="F156">
        <v>33.15</v>
      </c>
      <c r="G156">
        <v>34.57</v>
      </c>
      <c r="H156">
        <v>40.99</v>
      </c>
      <c r="I156">
        <v>44.6</v>
      </c>
      <c r="J156">
        <v>55472</v>
      </c>
      <c r="K156">
        <v>60782</v>
      </c>
      <c r="L156">
        <v>68964</v>
      </c>
      <c r="M156">
        <v>71889</v>
      </c>
      <c r="N156">
        <v>85267</v>
      </c>
      <c r="O156">
        <v>92775</v>
      </c>
      <c r="P156" t="s">
        <v>535</v>
      </c>
      <c r="Q156" s="3" t="s">
        <v>533</v>
      </c>
      <c r="R156" s="3" t="b">
        <f t="shared" si="16"/>
        <v>1</v>
      </c>
      <c r="S156" s="4">
        <v>30</v>
      </c>
      <c r="T156" s="4" t="b">
        <f t="shared" si="17"/>
        <v>1</v>
      </c>
      <c r="U156" s="5">
        <v>25.72</v>
      </c>
      <c r="V156" s="5">
        <f t="shared" si="18"/>
        <v>0.95000000000000284</v>
      </c>
      <c r="W156" s="6">
        <f t="shared" si="19"/>
        <v>3.693623639191302E-2</v>
      </c>
      <c r="X156" s="7">
        <v>66500</v>
      </c>
      <c r="Y156" s="7">
        <f t="shared" si="20"/>
        <v>2464</v>
      </c>
      <c r="Z156" s="6">
        <f t="shared" si="21"/>
        <v>3.7052631578947372E-2</v>
      </c>
      <c r="AA156" s="7">
        <v>69320</v>
      </c>
      <c r="AB156" s="7">
        <f t="shared" si="22"/>
        <v>2569</v>
      </c>
      <c r="AC156" s="6">
        <f t="shared" si="23"/>
        <v>3.70600115406809E-2</v>
      </c>
    </row>
    <row r="157" spans="1:29" x14ac:dyDescent="0.3">
      <c r="A157" t="s">
        <v>537</v>
      </c>
      <c r="B157" t="s">
        <v>536</v>
      </c>
      <c r="C157">
        <v>30</v>
      </c>
      <c r="D157">
        <v>40.799999999999997</v>
      </c>
      <c r="E157">
        <v>43.43</v>
      </c>
      <c r="F157">
        <v>46.3</v>
      </c>
      <c r="G157">
        <v>50.61</v>
      </c>
      <c r="H157">
        <v>58.31</v>
      </c>
      <c r="I157">
        <v>61.05</v>
      </c>
      <c r="J157">
        <v>84863</v>
      </c>
      <c r="K157">
        <v>90338</v>
      </c>
      <c r="L157">
        <v>96301</v>
      </c>
      <c r="M157">
        <v>105251</v>
      </c>
      <c r="N157">
        <v>121295</v>
      </c>
      <c r="O157">
        <v>126978</v>
      </c>
      <c r="P157" t="s">
        <v>538</v>
      </c>
      <c r="Q157" s="8" t="s">
        <v>536</v>
      </c>
      <c r="R157" s="3" t="b">
        <f t="shared" si="16"/>
        <v>1</v>
      </c>
      <c r="S157" s="9">
        <v>30</v>
      </c>
      <c r="T157" s="4" t="b">
        <f t="shared" si="17"/>
        <v>1</v>
      </c>
      <c r="U157" s="10">
        <v>39.340000000000003</v>
      </c>
      <c r="V157" s="5">
        <f t="shared" si="18"/>
        <v>1.4599999999999937</v>
      </c>
      <c r="W157" s="6">
        <f t="shared" si="19"/>
        <v>3.7112353838332321E-2</v>
      </c>
      <c r="X157" s="11">
        <v>92860</v>
      </c>
      <c r="Y157" s="7">
        <f t="shared" si="20"/>
        <v>3441</v>
      </c>
      <c r="Z157" s="6">
        <f t="shared" si="21"/>
        <v>3.7055782898987727E-2</v>
      </c>
      <c r="AA157" s="11">
        <v>101490</v>
      </c>
      <c r="AB157" s="7">
        <f t="shared" si="22"/>
        <v>3761</v>
      </c>
      <c r="AC157" s="6">
        <f t="shared" si="23"/>
        <v>3.7057838210661151E-2</v>
      </c>
    </row>
    <row r="158" spans="1:29" x14ac:dyDescent="0.3">
      <c r="A158" t="s">
        <v>540</v>
      </c>
      <c r="B158" t="s">
        <v>539</v>
      </c>
      <c r="C158">
        <v>160</v>
      </c>
      <c r="D158">
        <v>60.43</v>
      </c>
      <c r="E158">
        <v>63.69</v>
      </c>
      <c r="F158">
        <v>76.55</v>
      </c>
      <c r="G158">
        <v>70.569999999999993</v>
      </c>
      <c r="H158">
        <v>77.7</v>
      </c>
      <c r="I158">
        <v>87.14</v>
      </c>
      <c r="J158">
        <v>125681</v>
      </c>
      <c r="K158">
        <v>132474</v>
      </c>
      <c r="L158">
        <v>159220</v>
      </c>
      <c r="M158">
        <v>146785</v>
      </c>
      <c r="N158">
        <v>161605</v>
      </c>
      <c r="O158">
        <v>181268</v>
      </c>
      <c r="P158" t="s">
        <v>541</v>
      </c>
      <c r="Q158" s="3" t="s">
        <v>539</v>
      </c>
      <c r="R158" s="3" t="b">
        <f t="shared" si="16"/>
        <v>1</v>
      </c>
      <c r="S158" s="4">
        <v>160</v>
      </c>
      <c r="T158" s="4" t="b">
        <f t="shared" si="17"/>
        <v>1</v>
      </c>
      <c r="U158" s="5">
        <v>58.27</v>
      </c>
      <c r="V158" s="5">
        <f t="shared" si="18"/>
        <v>2.1599999999999966</v>
      </c>
      <c r="W158" s="6">
        <f t="shared" si="19"/>
        <v>3.7068817573365311E-2</v>
      </c>
      <c r="X158" s="7">
        <v>153530</v>
      </c>
      <c r="Y158" s="7">
        <f t="shared" si="20"/>
        <v>5690</v>
      </c>
      <c r="Z158" s="6">
        <f t="shared" si="21"/>
        <v>3.7061160685208101E-2</v>
      </c>
      <c r="AA158" s="7">
        <v>141540</v>
      </c>
      <c r="AB158" s="7">
        <f t="shared" si="22"/>
        <v>5245</v>
      </c>
      <c r="AC158" s="6">
        <f t="shared" si="23"/>
        <v>3.7056662427582307E-2</v>
      </c>
    </row>
    <row r="159" spans="1:29" x14ac:dyDescent="0.3">
      <c r="A159" t="s">
        <v>543</v>
      </c>
      <c r="B159" t="s">
        <v>542</v>
      </c>
      <c r="C159">
        <v>130</v>
      </c>
      <c r="D159">
        <v>46.77</v>
      </c>
      <c r="E159">
        <v>54.53</v>
      </c>
      <c r="F159">
        <v>60.91</v>
      </c>
      <c r="G159">
        <v>62.04</v>
      </c>
      <c r="H159">
        <v>72.569999999999993</v>
      </c>
      <c r="I159">
        <v>75.099999999999994</v>
      </c>
      <c r="J159">
        <v>97287</v>
      </c>
      <c r="K159">
        <v>113423</v>
      </c>
      <c r="L159">
        <v>126687</v>
      </c>
      <c r="M159">
        <v>129031</v>
      </c>
      <c r="N159">
        <v>150944</v>
      </c>
      <c r="O159">
        <v>156212</v>
      </c>
      <c r="P159" t="s">
        <v>544</v>
      </c>
      <c r="Q159" s="8" t="s">
        <v>542</v>
      </c>
      <c r="R159" s="3" t="b">
        <f t="shared" si="16"/>
        <v>1</v>
      </c>
      <c r="S159" s="9">
        <v>130</v>
      </c>
      <c r="T159" s="4" t="b">
        <f t="shared" si="17"/>
        <v>1</v>
      </c>
      <c r="U159" s="10">
        <v>45.1</v>
      </c>
      <c r="V159" s="5">
        <f t="shared" si="18"/>
        <v>1.6700000000000017</v>
      </c>
      <c r="W159" s="6">
        <f t="shared" si="19"/>
        <v>3.7028824833702921E-2</v>
      </c>
      <c r="X159" s="11">
        <v>122160</v>
      </c>
      <c r="Y159" s="7">
        <f t="shared" si="20"/>
        <v>4527</v>
      </c>
      <c r="Z159" s="6">
        <f t="shared" si="21"/>
        <v>3.7057956777996073E-2</v>
      </c>
      <c r="AA159" s="11">
        <v>124420</v>
      </c>
      <c r="AB159" s="7">
        <f t="shared" si="22"/>
        <v>4611</v>
      </c>
      <c r="AC159" s="6">
        <f t="shared" si="23"/>
        <v>3.7059958206076195E-2</v>
      </c>
    </row>
    <row r="160" spans="1:29" x14ac:dyDescent="0.3">
      <c r="A160" t="s">
        <v>546</v>
      </c>
      <c r="B160" t="s">
        <v>545</v>
      </c>
      <c r="C160">
        <v>80</v>
      </c>
      <c r="D160">
        <v>32.67</v>
      </c>
      <c r="E160">
        <v>36.18</v>
      </c>
      <c r="F160">
        <v>40.94</v>
      </c>
      <c r="G160">
        <v>42.02</v>
      </c>
      <c r="H160">
        <v>47.08</v>
      </c>
      <c r="I160">
        <v>50.04</v>
      </c>
      <c r="J160">
        <v>67948</v>
      </c>
      <c r="K160">
        <v>75270</v>
      </c>
      <c r="L160">
        <v>85153</v>
      </c>
      <c r="M160">
        <v>87403</v>
      </c>
      <c r="N160">
        <v>97919</v>
      </c>
      <c r="O160">
        <v>104079</v>
      </c>
      <c r="P160" t="s">
        <v>547</v>
      </c>
      <c r="Q160" s="3" t="s">
        <v>545</v>
      </c>
      <c r="R160" s="3" t="b">
        <f t="shared" si="16"/>
        <v>1</v>
      </c>
      <c r="S160" s="4">
        <v>80</v>
      </c>
      <c r="T160" s="4" t="b">
        <f t="shared" si="17"/>
        <v>1</v>
      </c>
      <c r="U160" s="5">
        <v>31.5</v>
      </c>
      <c r="V160" s="5">
        <f t="shared" si="18"/>
        <v>1.1700000000000017</v>
      </c>
      <c r="W160" s="6">
        <f t="shared" si="19"/>
        <v>3.71428571428572E-2</v>
      </c>
      <c r="X160" s="7">
        <v>82110</v>
      </c>
      <c r="Y160" s="7">
        <f t="shared" si="20"/>
        <v>3043</v>
      </c>
      <c r="Z160" s="6">
        <f t="shared" si="21"/>
        <v>3.7060041407867492E-2</v>
      </c>
      <c r="AA160" s="7">
        <v>84280</v>
      </c>
      <c r="AB160" s="7">
        <f t="shared" si="22"/>
        <v>3123</v>
      </c>
      <c r="AC160" s="6">
        <f t="shared" si="23"/>
        <v>3.7055054579971526E-2</v>
      </c>
    </row>
    <row r="161" spans="1:29" x14ac:dyDescent="0.3">
      <c r="A161" t="s">
        <v>549</v>
      </c>
      <c r="B161" t="s">
        <v>548</v>
      </c>
      <c r="C161">
        <v>150</v>
      </c>
      <c r="D161">
        <v>37.65</v>
      </c>
      <c r="E161">
        <v>39.090000000000003</v>
      </c>
      <c r="F161">
        <v>46.01</v>
      </c>
      <c r="G161">
        <v>46.89</v>
      </c>
      <c r="H161">
        <v>52.62</v>
      </c>
      <c r="I161">
        <v>53.2</v>
      </c>
      <c r="J161">
        <v>78308</v>
      </c>
      <c r="K161">
        <v>81306</v>
      </c>
      <c r="L161">
        <v>95710</v>
      </c>
      <c r="M161">
        <v>97515</v>
      </c>
      <c r="N161">
        <v>109441</v>
      </c>
      <c r="O161">
        <v>110665</v>
      </c>
      <c r="P161" t="s">
        <v>550</v>
      </c>
      <c r="Q161" s="8" t="s">
        <v>548</v>
      </c>
      <c r="R161" s="3" t="b">
        <f t="shared" si="16"/>
        <v>1</v>
      </c>
      <c r="S161" s="9">
        <v>150</v>
      </c>
      <c r="T161" s="4" t="b">
        <f t="shared" si="17"/>
        <v>1</v>
      </c>
      <c r="U161" s="10">
        <v>36.299999999999997</v>
      </c>
      <c r="V161" s="5">
        <f t="shared" si="18"/>
        <v>1.3500000000000014</v>
      </c>
      <c r="W161" s="6">
        <f t="shared" si="19"/>
        <v>3.7190082644628142E-2</v>
      </c>
      <c r="X161" s="11">
        <v>92290</v>
      </c>
      <c r="Y161" s="7">
        <f t="shared" si="20"/>
        <v>3420</v>
      </c>
      <c r="Z161" s="6">
        <f t="shared" si="21"/>
        <v>3.7057102611333839E-2</v>
      </c>
      <c r="AA161" s="11">
        <v>94030</v>
      </c>
      <c r="AB161" s="7">
        <f t="shared" si="22"/>
        <v>3485</v>
      </c>
      <c r="AC161" s="6">
        <f t="shared" si="23"/>
        <v>3.7062639583111776E-2</v>
      </c>
    </row>
    <row r="162" spans="1:29" x14ac:dyDescent="0.3">
      <c r="A162" t="s">
        <v>552</v>
      </c>
      <c r="B162" t="s">
        <v>551</v>
      </c>
      <c r="C162">
        <v>110</v>
      </c>
      <c r="D162">
        <v>29.53</v>
      </c>
      <c r="E162">
        <v>30.96</v>
      </c>
      <c r="F162">
        <v>33.85</v>
      </c>
      <c r="G162">
        <v>34.979999999999997</v>
      </c>
      <c r="H162">
        <v>36.729999999999997</v>
      </c>
      <c r="I162">
        <v>46.13</v>
      </c>
      <c r="J162">
        <v>61404</v>
      </c>
      <c r="K162">
        <v>64391</v>
      </c>
      <c r="L162">
        <v>70396</v>
      </c>
      <c r="M162">
        <v>72760</v>
      </c>
      <c r="N162">
        <v>76390</v>
      </c>
      <c r="O162">
        <v>95959</v>
      </c>
      <c r="P162" t="s">
        <v>553</v>
      </c>
      <c r="Q162" s="3" t="s">
        <v>551</v>
      </c>
      <c r="R162" s="3" t="b">
        <f t="shared" si="16"/>
        <v>1</v>
      </c>
      <c r="S162" s="4">
        <v>110</v>
      </c>
      <c r="T162" s="4" t="b">
        <f t="shared" si="17"/>
        <v>1</v>
      </c>
      <c r="U162" s="5">
        <v>28.47</v>
      </c>
      <c r="V162" s="5">
        <f t="shared" si="18"/>
        <v>1.0600000000000023</v>
      </c>
      <c r="W162" s="6">
        <f t="shared" si="19"/>
        <v>3.7232174218475668E-2</v>
      </c>
      <c r="X162" s="7">
        <v>67880</v>
      </c>
      <c r="Y162" s="7">
        <f t="shared" si="20"/>
        <v>2516</v>
      </c>
      <c r="Z162" s="6">
        <f t="shared" si="21"/>
        <v>3.7065409546258102E-2</v>
      </c>
      <c r="AA162" s="7">
        <v>70160</v>
      </c>
      <c r="AB162" s="7">
        <f t="shared" si="22"/>
        <v>2600</v>
      </c>
      <c r="AC162" s="6">
        <f t="shared" si="23"/>
        <v>3.7058152793614595E-2</v>
      </c>
    </row>
    <row r="163" spans="1:29" x14ac:dyDescent="0.3">
      <c r="A163" t="s">
        <v>555</v>
      </c>
      <c r="B163" t="s">
        <v>554</v>
      </c>
      <c r="C163">
        <v>40</v>
      </c>
      <c r="D163">
        <v>30.2</v>
      </c>
      <c r="E163">
        <v>36.4</v>
      </c>
      <c r="F163">
        <v>38.5</v>
      </c>
      <c r="G163">
        <v>47.94</v>
      </c>
      <c r="H163">
        <v>65.16</v>
      </c>
      <c r="I163">
        <v>66.900000000000006</v>
      </c>
      <c r="J163">
        <v>62804</v>
      </c>
      <c r="K163">
        <v>75705</v>
      </c>
      <c r="L163">
        <v>80071</v>
      </c>
      <c r="M163">
        <v>99724</v>
      </c>
      <c r="N163">
        <v>135533</v>
      </c>
      <c r="O163">
        <v>139142</v>
      </c>
      <c r="P163" t="s">
        <v>556</v>
      </c>
      <c r="Q163" s="8" t="s">
        <v>554</v>
      </c>
      <c r="R163" s="3" t="b">
        <f t="shared" si="16"/>
        <v>1</v>
      </c>
      <c r="S163" s="9">
        <v>40</v>
      </c>
      <c r="T163" s="4" t="b">
        <f t="shared" si="17"/>
        <v>1</v>
      </c>
      <c r="U163" s="10">
        <v>29.12</v>
      </c>
      <c r="V163" s="5">
        <f t="shared" si="18"/>
        <v>1.0799999999999983</v>
      </c>
      <c r="W163" s="6">
        <f t="shared" si="19"/>
        <v>3.7087912087912026E-2</v>
      </c>
      <c r="X163" s="11">
        <v>77210</v>
      </c>
      <c r="Y163" s="7">
        <f t="shared" si="20"/>
        <v>2861</v>
      </c>
      <c r="Z163" s="6">
        <f t="shared" si="21"/>
        <v>3.7054785649527265E-2</v>
      </c>
      <c r="AA163" s="11">
        <v>96160</v>
      </c>
      <c r="AB163" s="7">
        <f t="shared" si="22"/>
        <v>3564</v>
      </c>
      <c r="AC163" s="6">
        <f t="shared" si="23"/>
        <v>3.7063227953410979E-2</v>
      </c>
    </row>
    <row r="164" spans="1:29" x14ac:dyDescent="0.3">
      <c r="A164" t="s">
        <v>558</v>
      </c>
      <c r="B164" t="s">
        <v>557</v>
      </c>
      <c r="C164">
        <v>2600</v>
      </c>
      <c r="D164">
        <v>28.51</v>
      </c>
      <c r="E164">
        <v>30.7</v>
      </c>
      <c r="F164">
        <v>34.659999999999997</v>
      </c>
      <c r="G164">
        <v>36.72</v>
      </c>
      <c r="H164">
        <v>42.2</v>
      </c>
      <c r="I164">
        <v>46.19</v>
      </c>
      <c r="J164">
        <v>59289</v>
      </c>
      <c r="K164">
        <v>63852</v>
      </c>
      <c r="L164">
        <v>72086</v>
      </c>
      <c r="M164">
        <v>76369</v>
      </c>
      <c r="N164">
        <v>87777</v>
      </c>
      <c r="O164">
        <v>96073</v>
      </c>
      <c r="P164" t="s">
        <v>559</v>
      </c>
      <c r="Q164" s="3" t="s">
        <v>557</v>
      </c>
      <c r="R164" s="3" t="b">
        <f t="shared" si="16"/>
        <v>1</v>
      </c>
      <c r="S164" s="4">
        <v>2600</v>
      </c>
      <c r="T164" s="4" t="b">
        <f t="shared" si="17"/>
        <v>1</v>
      </c>
      <c r="U164" s="5">
        <v>27.49</v>
      </c>
      <c r="V164" s="5">
        <f t="shared" si="18"/>
        <v>1.0200000000000031</v>
      </c>
      <c r="W164" s="6">
        <f t="shared" si="19"/>
        <v>3.7104401600582149E-2</v>
      </c>
      <c r="X164" s="7">
        <v>69510</v>
      </c>
      <c r="Y164" s="7">
        <f t="shared" si="20"/>
        <v>2576</v>
      </c>
      <c r="Z164" s="6">
        <f t="shared" si="21"/>
        <v>3.7059415911379658E-2</v>
      </c>
      <c r="AA164" s="7">
        <v>73640</v>
      </c>
      <c r="AB164" s="7">
        <f t="shared" si="22"/>
        <v>2729</v>
      </c>
      <c r="AC164" s="6">
        <f t="shared" si="23"/>
        <v>3.7058663769690386E-2</v>
      </c>
    </row>
    <row r="165" spans="1:29" x14ac:dyDescent="0.3">
      <c r="A165" t="s">
        <v>561</v>
      </c>
      <c r="B165" t="s">
        <v>560</v>
      </c>
      <c r="C165">
        <v>170</v>
      </c>
      <c r="D165">
        <v>46.52</v>
      </c>
      <c r="E165">
        <v>50.72</v>
      </c>
      <c r="F165">
        <v>55.74</v>
      </c>
      <c r="G165">
        <v>57.76</v>
      </c>
      <c r="H165">
        <v>64.11</v>
      </c>
      <c r="I165">
        <v>73.28</v>
      </c>
      <c r="J165">
        <v>96768</v>
      </c>
      <c r="K165">
        <v>105510</v>
      </c>
      <c r="L165">
        <v>115954</v>
      </c>
      <c r="M165">
        <v>120143</v>
      </c>
      <c r="N165">
        <v>133356</v>
      </c>
      <c r="O165">
        <v>152406</v>
      </c>
      <c r="P165" t="s">
        <v>562</v>
      </c>
      <c r="Q165" s="8" t="s">
        <v>560</v>
      </c>
      <c r="R165" s="3" t="b">
        <f t="shared" si="16"/>
        <v>1</v>
      </c>
      <c r="S165" s="9">
        <v>170</v>
      </c>
      <c r="T165" s="4" t="b">
        <f t="shared" si="17"/>
        <v>1</v>
      </c>
      <c r="U165" s="10">
        <v>44.86</v>
      </c>
      <c r="V165" s="5">
        <f t="shared" si="18"/>
        <v>1.6600000000000037</v>
      </c>
      <c r="W165" s="6">
        <f t="shared" si="19"/>
        <v>3.7004012483281404E-2</v>
      </c>
      <c r="X165" s="11">
        <v>111810</v>
      </c>
      <c r="Y165" s="7">
        <f t="shared" si="20"/>
        <v>4144</v>
      </c>
      <c r="Z165" s="6">
        <f t="shared" si="21"/>
        <v>3.7062874519273765E-2</v>
      </c>
      <c r="AA165" s="11">
        <v>115850</v>
      </c>
      <c r="AB165" s="7">
        <f t="shared" si="22"/>
        <v>4293</v>
      </c>
      <c r="AC165" s="6">
        <f t="shared" si="23"/>
        <v>3.7056538627535607E-2</v>
      </c>
    </row>
    <row r="166" spans="1:29" x14ac:dyDescent="0.3">
      <c r="A166" t="s">
        <v>564</v>
      </c>
      <c r="B166" t="s">
        <v>563</v>
      </c>
      <c r="C166">
        <v>10</v>
      </c>
      <c r="D166">
        <v>110.63</v>
      </c>
      <c r="E166">
        <v>118.94</v>
      </c>
      <c r="G166">
        <v>212.48</v>
      </c>
      <c r="J166">
        <v>230124</v>
      </c>
      <c r="K166">
        <v>247401</v>
      </c>
      <c r="M166">
        <v>441953</v>
      </c>
      <c r="P166" t="s">
        <v>565</v>
      </c>
      <c r="Q166" s="3" t="s">
        <v>563</v>
      </c>
      <c r="R166" s="3" t="b">
        <f t="shared" si="16"/>
        <v>1</v>
      </c>
      <c r="S166" s="4">
        <v>10</v>
      </c>
      <c r="T166" s="4" t="b">
        <f t="shared" si="17"/>
        <v>1</v>
      </c>
      <c r="U166" s="5">
        <v>106.68</v>
      </c>
      <c r="V166" s="5">
        <f t="shared" si="18"/>
        <v>3.9499999999999886</v>
      </c>
      <c r="W166" s="6">
        <f t="shared" si="19"/>
        <v>3.7026621672290858E-2</v>
      </c>
      <c r="X166" s="7"/>
      <c r="Y166" s="7">
        <f t="shared" si="20"/>
        <v>0</v>
      </c>
      <c r="Z166" s="6" t="e">
        <f t="shared" si="21"/>
        <v>#DIV/0!</v>
      </c>
      <c r="AA166" s="7">
        <v>426160</v>
      </c>
      <c r="AB166" s="7">
        <f t="shared" si="22"/>
        <v>15793</v>
      </c>
      <c r="AC166" s="6">
        <f t="shared" si="23"/>
        <v>3.7058851135723672E-2</v>
      </c>
    </row>
    <row r="167" spans="1:29" x14ac:dyDescent="0.3">
      <c r="A167" t="s">
        <v>567</v>
      </c>
      <c r="B167" t="s">
        <v>566</v>
      </c>
      <c r="C167">
        <v>110</v>
      </c>
      <c r="D167">
        <v>56.53</v>
      </c>
      <c r="E167">
        <v>103.19</v>
      </c>
      <c r="G167">
        <v>119.08</v>
      </c>
      <c r="J167">
        <v>117582</v>
      </c>
      <c r="K167">
        <v>214640</v>
      </c>
      <c r="M167">
        <v>247681</v>
      </c>
      <c r="P167" t="s">
        <v>568</v>
      </c>
      <c r="Q167" s="8" t="s">
        <v>566</v>
      </c>
      <c r="R167" s="3" t="b">
        <f t="shared" si="16"/>
        <v>1</v>
      </c>
      <c r="S167" s="9">
        <v>110</v>
      </c>
      <c r="T167" s="4" t="b">
        <f t="shared" si="17"/>
        <v>1</v>
      </c>
      <c r="U167" s="10">
        <v>54.51</v>
      </c>
      <c r="V167" s="5">
        <f t="shared" si="18"/>
        <v>2.0200000000000031</v>
      </c>
      <c r="W167" s="6">
        <f t="shared" si="19"/>
        <v>3.7057420656760286E-2</v>
      </c>
      <c r="X167" s="11"/>
      <c r="Y167" s="7">
        <f t="shared" si="20"/>
        <v>0</v>
      </c>
      <c r="Z167" s="6" t="e">
        <f t="shared" si="21"/>
        <v>#DIV/0!</v>
      </c>
      <c r="AA167" s="11">
        <v>238830</v>
      </c>
      <c r="AB167" s="7">
        <f t="shared" si="22"/>
        <v>8851</v>
      </c>
      <c r="AC167" s="6">
        <f t="shared" si="23"/>
        <v>3.7059833354268726E-2</v>
      </c>
    </row>
    <row r="168" spans="1:29" x14ac:dyDescent="0.3">
      <c r="A168" t="s">
        <v>570</v>
      </c>
      <c r="B168" t="s">
        <v>569</v>
      </c>
      <c r="C168">
        <v>30</v>
      </c>
      <c r="D168">
        <v>116.33</v>
      </c>
      <c r="G168">
        <v>184.79</v>
      </c>
      <c r="J168">
        <v>241967</v>
      </c>
      <c r="M168">
        <v>384366</v>
      </c>
      <c r="P168" t="s">
        <v>571</v>
      </c>
      <c r="Q168" s="3" t="s">
        <v>569</v>
      </c>
      <c r="R168" s="3" t="b">
        <f t="shared" si="16"/>
        <v>1</v>
      </c>
      <c r="S168" s="4">
        <v>30</v>
      </c>
      <c r="T168" s="4" t="b">
        <f t="shared" si="17"/>
        <v>1</v>
      </c>
      <c r="U168" s="5">
        <v>112.17</v>
      </c>
      <c r="V168" s="5">
        <f t="shared" si="18"/>
        <v>4.1599999999999966</v>
      </c>
      <c r="W168" s="6">
        <f t="shared" si="19"/>
        <v>3.7086565035214375E-2</v>
      </c>
      <c r="X168" s="7"/>
      <c r="Y168" s="7">
        <f t="shared" si="20"/>
        <v>0</v>
      </c>
      <c r="Z168" s="6" t="e">
        <f t="shared" si="21"/>
        <v>#DIV/0!</v>
      </c>
      <c r="AA168" s="7">
        <v>370630</v>
      </c>
      <c r="AB168" s="7">
        <f t="shared" si="22"/>
        <v>13736</v>
      </c>
      <c r="AC168" s="6">
        <f t="shared" si="23"/>
        <v>3.7061220084720611E-2</v>
      </c>
    </row>
    <row r="169" spans="1:29" x14ac:dyDescent="0.3">
      <c r="A169" t="s">
        <v>573</v>
      </c>
      <c r="B169" t="s">
        <v>572</v>
      </c>
      <c r="P169" t="s">
        <v>574</v>
      </c>
      <c r="Q169" s="8" t="s">
        <v>572</v>
      </c>
      <c r="R169" s="3" t="b">
        <f t="shared" si="16"/>
        <v>1</v>
      </c>
      <c r="S169" s="9"/>
      <c r="T169" s="4" t="b">
        <f t="shared" si="17"/>
        <v>1</v>
      </c>
      <c r="U169" s="10"/>
      <c r="V169" s="5">
        <f t="shared" si="18"/>
        <v>0</v>
      </c>
      <c r="W169" s="6" t="e">
        <f t="shared" si="19"/>
        <v>#DIV/0!</v>
      </c>
      <c r="X169" s="11"/>
      <c r="Y169" s="7">
        <f t="shared" si="20"/>
        <v>0</v>
      </c>
      <c r="Z169" s="6" t="e">
        <f t="shared" si="21"/>
        <v>#DIV/0!</v>
      </c>
      <c r="AA169" s="11"/>
      <c r="AB169" s="7">
        <f t="shared" si="22"/>
        <v>0</v>
      </c>
      <c r="AC169" s="6" t="e">
        <f t="shared" si="23"/>
        <v>#DIV/0!</v>
      </c>
    </row>
    <row r="170" spans="1:29" x14ac:dyDescent="0.3">
      <c r="A170" t="s">
        <v>576</v>
      </c>
      <c r="B170" t="s">
        <v>575</v>
      </c>
      <c r="C170">
        <v>160</v>
      </c>
      <c r="D170">
        <v>32.76</v>
      </c>
      <c r="E170">
        <v>39.130000000000003</v>
      </c>
      <c r="F170">
        <v>41.89</v>
      </c>
      <c r="G170">
        <v>41.17</v>
      </c>
      <c r="H170">
        <v>46.3</v>
      </c>
      <c r="I170">
        <v>46.83</v>
      </c>
      <c r="J170">
        <v>68145</v>
      </c>
      <c r="K170">
        <v>81378</v>
      </c>
      <c r="L170">
        <v>87134</v>
      </c>
      <c r="M170">
        <v>85630</v>
      </c>
      <c r="N170">
        <v>96312</v>
      </c>
      <c r="O170">
        <v>97421</v>
      </c>
      <c r="P170" t="s">
        <v>577</v>
      </c>
      <c r="Q170" s="3" t="s">
        <v>575</v>
      </c>
      <c r="R170" s="3" t="b">
        <f t="shared" si="16"/>
        <v>1</v>
      </c>
      <c r="S170" s="4">
        <v>160</v>
      </c>
      <c r="T170" s="4" t="b">
        <f t="shared" si="17"/>
        <v>1</v>
      </c>
      <c r="U170" s="5">
        <v>31.59</v>
      </c>
      <c r="V170" s="5">
        <f t="shared" si="18"/>
        <v>1.1699999999999982</v>
      </c>
      <c r="W170" s="6">
        <f t="shared" si="19"/>
        <v>3.7037037037036979E-2</v>
      </c>
      <c r="X170" s="7">
        <v>84020</v>
      </c>
      <c r="Y170" s="7">
        <f t="shared" si="20"/>
        <v>3114</v>
      </c>
      <c r="Z170" s="6">
        <f t="shared" si="21"/>
        <v>3.7062604141870986E-2</v>
      </c>
      <c r="AA170" s="7">
        <v>82570</v>
      </c>
      <c r="AB170" s="7">
        <f t="shared" si="22"/>
        <v>3060</v>
      </c>
      <c r="AC170" s="6">
        <f t="shared" si="23"/>
        <v>3.7059464696621046E-2</v>
      </c>
    </row>
    <row r="171" spans="1:29" x14ac:dyDescent="0.3">
      <c r="A171" t="s">
        <v>579</v>
      </c>
      <c r="B171" t="s">
        <v>578</v>
      </c>
      <c r="C171">
        <v>200</v>
      </c>
      <c r="D171">
        <v>15.79</v>
      </c>
      <c r="E171">
        <v>18.920000000000002</v>
      </c>
      <c r="F171">
        <v>26.48</v>
      </c>
      <c r="G171">
        <v>27.18</v>
      </c>
      <c r="H171">
        <v>34.340000000000003</v>
      </c>
      <c r="I171">
        <v>40.880000000000003</v>
      </c>
      <c r="J171">
        <v>32854</v>
      </c>
      <c r="K171">
        <v>39356</v>
      </c>
      <c r="L171">
        <v>55078</v>
      </c>
      <c r="M171">
        <v>56541</v>
      </c>
      <c r="N171">
        <v>71422</v>
      </c>
      <c r="O171">
        <v>85029</v>
      </c>
      <c r="Q171" s="8" t="s">
        <v>578</v>
      </c>
      <c r="R171" s="3" t="b">
        <f t="shared" si="16"/>
        <v>1</v>
      </c>
      <c r="S171" s="9">
        <v>200</v>
      </c>
      <c r="T171" s="4" t="b">
        <f t="shared" si="17"/>
        <v>1</v>
      </c>
      <c r="U171" s="10">
        <v>15.23</v>
      </c>
      <c r="V171" s="5">
        <f t="shared" si="18"/>
        <v>0.55999999999999872</v>
      </c>
      <c r="W171" s="6">
        <f t="shared" si="19"/>
        <v>3.676953381483905E-2</v>
      </c>
      <c r="X171" s="11">
        <v>53110</v>
      </c>
      <c r="Y171" s="7">
        <f t="shared" si="20"/>
        <v>1968</v>
      </c>
      <c r="Z171" s="6">
        <f t="shared" si="21"/>
        <v>3.7055168518169833E-2</v>
      </c>
      <c r="AA171" s="11">
        <v>54520</v>
      </c>
      <c r="AB171" s="7">
        <f t="shared" si="22"/>
        <v>2021</v>
      </c>
      <c r="AC171" s="6">
        <f t="shared" si="23"/>
        <v>3.7068965517241377E-2</v>
      </c>
    </row>
    <row r="172" spans="1:29" x14ac:dyDescent="0.3">
      <c r="A172" t="s">
        <v>581</v>
      </c>
      <c r="B172" t="s">
        <v>580</v>
      </c>
      <c r="C172">
        <v>140</v>
      </c>
      <c r="D172">
        <v>24.76</v>
      </c>
      <c r="E172">
        <v>25.8</v>
      </c>
      <c r="F172">
        <v>34.81</v>
      </c>
      <c r="G172">
        <v>34.450000000000003</v>
      </c>
      <c r="H172">
        <v>40.89</v>
      </c>
      <c r="I172">
        <v>45.08</v>
      </c>
      <c r="J172">
        <v>51521</v>
      </c>
      <c r="K172">
        <v>53678</v>
      </c>
      <c r="L172">
        <v>72418</v>
      </c>
      <c r="M172">
        <v>71661</v>
      </c>
      <c r="N172">
        <v>85060</v>
      </c>
      <c r="O172">
        <v>93771</v>
      </c>
      <c r="P172" t="s">
        <v>582</v>
      </c>
      <c r="Q172" s="3" t="s">
        <v>580</v>
      </c>
      <c r="R172" s="3" t="b">
        <f t="shared" si="16"/>
        <v>1</v>
      </c>
      <c r="S172" s="4">
        <v>140</v>
      </c>
      <c r="T172" s="4" t="b">
        <f t="shared" si="17"/>
        <v>1</v>
      </c>
      <c r="U172" s="5">
        <v>23.88</v>
      </c>
      <c r="V172" s="5">
        <f t="shared" si="18"/>
        <v>0.88000000000000256</v>
      </c>
      <c r="W172" s="6">
        <f t="shared" si="19"/>
        <v>3.6850921273031932E-2</v>
      </c>
      <c r="X172" s="7">
        <v>69830</v>
      </c>
      <c r="Y172" s="7">
        <f t="shared" si="20"/>
        <v>2588</v>
      </c>
      <c r="Z172" s="6">
        <f t="shared" si="21"/>
        <v>3.7061434913361023E-2</v>
      </c>
      <c r="AA172" s="7">
        <v>69100</v>
      </c>
      <c r="AB172" s="7">
        <f t="shared" si="22"/>
        <v>2561</v>
      </c>
      <c r="AC172" s="6">
        <f t="shared" si="23"/>
        <v>3.7062228654124459E-2</v>
      </c>
    </row>
    <row r="173" spans="1:29" x14ac:dyDescent="0.3">
      <c r="A173" t="s">
        <v>584</v>
      </c>
      <c r="B173" t="s">
        <v>583</v>
      </c>
      <c r="C173">
        <v>20</v>
      </c>
      <c r="D173">
        <v>22.36</v>
      </c>
      <c r="E173">
        <v>34.409999999999997</v>
      </c>
      <c r="F173">
        <v>38.51</v>
      </c>
      <c r="G173">
        <v>38.39</v>
      </c>
      <c r="H173">
        <v>43.68</v>
      </c>
      <c r="I173">
        <v>49.14</v>
      </c>
      <c r="J173">
        <v>46502</v>
      </c>
      <c r="K173">
        <v>71557</v>
      </c>
      <c r="L173">
        <v>80082</v>
      </c>
      <c r="M173">
        <v>79854</v>
      </c>
      <c r="N173">
        <v>90857</v>
      </c>
      <c r="O173">
        <v>102202</v>
      </c>
      <c r="P173" t="s">
        <v>585</v>
      </c>
      <c r="Q173" s="8" t="s">
        <v>583</v>
      </c>
      <c r="R173" s="3" t="b">
        <f t="shared" si="16"/>
        <v>1</v>
      </c>
      <c r="S173" s="9">
        <v>20</v>
      </c>
      <c r="T173" s="4" t="b">
        <f t="shared" si="17"/>
        <v>1</v>
      </c>
      <c r="U173" s="10">
        <v>21.56</v>
      </c>
      <c r="V173" s="5">
        <f t="shared" si="18"/>
        <v>0.80000000000000071</v>
      </c>
      <c r="W173" s="6">
        <f t="shared" si="19"/>
        <v>3.7105751391465713E-2</v>
      </c>
      <c r="X173" s="11">
        <v>77220</v>
      </c>
      <c r="Y173" s="7">
        <f t="shared" si="20"/>
        <v>2862</v>
      </c>
      <c r="Z173" s="6">
        <f t="shared" si="21"/>
        <v>3.7062937062937062E-2</v>
      </c>
      <c r="AA173" s="11">
        <v>77000</v>
      </c>
      <c r="AB173" s="7">
        <f t="shared" si="22"/>
        <v>2854</v>
      </c>
      <c r="AC173" s="6">
        <f t="shared" si="23"/>
        <v>3.7064935064935065E-2</v>
      </c>
    </row>
    <row r="174" spans="1:29" x14ac:dyDescent="0.3">
      <c r="A174" t="s">
        <v>587</v>
      </c>
      <c r="B174" t="s">
        <v>586</v>
      </c>
      <c r="C174">
        <v>150</v>
      </c>
      <c r="D174">
        <v>11.69</v>
      </c>
      <c r="E174">
        <v>15.83</v>
      </c>
      <c r="F174">
        <v>18.32</v>
      </c>
      <c r="G174">
        <v>17.95</v>
      </c>
      <c r="H174">
        <v>19.510000000000002</v>
      </c>
      <c r="I174">
        <v>24.37</v>
      </c>
      <c r="J174">
        <v>24309</v>
      </c>
      <c r="K174">
        <v>32906</v>
      </c>
      <c r="L174">
        <v>38122</v>
      </c>
      <c r="M174">
        <v>37345</v>
      </c>
      <c r="N174">
        <v>40580</v>
      </c>
      <c r="O174">
        <v>50691</v>
      </c>
      <c r="P174" t="s">
        <v>588</v>
      </c>
      <c r="Q174" s="3" t="s">
        <v>586</v>
      </c>
      <c r="R174" s="3" t="b">
        <f t="shared" si="16"/>
        <v>1</v>
      </c>
      <c r="S174" s="4">
        <v>150</v>
      </c>
      <c r="T174" s="4" t="b">
        <f t="shared" si="17"/>
        <v>1</v>
      </c>
      <c r="U174" s="5">
        <v>11.27</v>
      </c>
      <c r="V174" s="5">
        <f t="shared" si="18"/>
        <v>0.41999999999999993</v>
      </c>
      <c r="W174" s="6">
        <f t="shared" si="19"/>
        <v>3.7267080745341609E-2</v>
      </c>
      <c r="X174" s="7">
        <v>36760</v>
      </c>
      <c r="Y174" s="7">
        <f t="shared" si="20"/>
        <v>1362</v>
      </c>
      <c r="Z174" s="6">
        <f t="shared" si="21"/>
        <v>3.7051142546245919E-2</v>
      </c>
      <c r="AA174" s="7">
        <v>36010</v>
      </c>
      <c r="AB174" s="7">
        <f t="shared" si="22"/>
        <v>1335</v>
      </c>
      <c r="AC174" s="6">
        <f t="shared" si="23"/>
        <v>3.7073035267981114E-2</v>
      </c>
    </row>
    <row r="175" spans="1:29" x14ac:dyDescent="0.3">
      <c r="A175" t="s">
        <v>590</v>
      </c>
      <c r="B175" t="s">
        <v>589</v>
      </c>
      <c r="C175">
        <v>80</v>
      </c>
      <c r="D175">
        <v>21.33</v>
      </c>
      <c r="E175">
        <v>21.33</v>
      </c>
      <c r="F175">
        <v>23.51</v>
      </c>
      <c r="G175">
        <v>24.11</v>
      </c>
      <c r="H175">
        <v>24.46</v>
      </c>
      <c r="I175">
        <v>27.26</v>
      </c>
      <c r="J175">
        <v>44376</v>
      </c>
      <c r="K175">
        <v>44376</v>
      </c>
      <c r="L175">
        <v>48908</v>
      </c>
      <c r="M175">
        <v>50152</v>
      </c>
      <c r="N175">
        <v>50889</v>
      </c>
      <c r="O175">
        <v>56706</v>
      </c>
      <c r="P175" t="s">
        <v>591</v>
      </c>
      <c r="Q175" s="8" t="s">
        <v>589</v>
      </c>
      <c r="R175" s="3" t="b">
        <f t="shared" si="16"/>
        <v>1</v>
      </c>
      <c r="S175" s="9">
        <v>80</v>
      </c>
      <c r="T175" s="4" t="b">
        <f t="shared" si="17"/>
        <v>1</v>
      </c>
      <c r="U175" s="10">
        <v>20.57</v>
      </c>
      <c r="V175" s="5">
        <f t="shared" si="18"/>
        <v>0.75999999999999801</v>
      </c>
      <c r="W175" s="6">
        <f t="shared" si="19"/>
        <v>3.6947010209042196E-2</v>
      </c>
      <c r="X175" s="11">
        <v>47160</v>
      </c>
      <c r="Y175" s="7">
        <f t="shared" si="20"/>
        <v>1748</v>
      </c>
      <c r="Z175" s="6">
        <f t="shared" si="21"/>
        <v>3.7065309584393552E-2</v>
      </c>
      <c r="AA175" s="11">
        <v>48360</v>
      </c>
      <c r="AB175" s="7">
        <f t="shared" si="22"/>
        <v>1792</v>
      </c>
      <c r="AC175" s="6">
        <f t="shared" si="23"/>
        <v>3.7055417700578991E-2</v>
      </c>
    </row>
    <row r="176" spans="1:29" x14ac:dyDescent="0.3">
      <c r="A176" t="s">
        <v>593</v>
      </c>
      <c r="B176" t="s">
        <v>592</v>
      </c>
      <c r="C176">
        <v>180</v>
      </c>
      <c r="D176">
        <v>18.03</v>
      </c>
      <c r="E176">
        <v>18.72</v>
      </c>
      <c r="F176">
        <v>21.94</v>
      </c>
      <c r="G176">
        <v>22.49</v>
      </c>
      <c r="H176">
        <v>25.18</v>
      </c>
      <c r="I176">
        <v>28.89</v>
      </c>
      <c r="J176">
        <v>37510</v>
      </c>
      <c r="K176">
        <v>38931</v>
      </c>
      <c r="L176">
        <v>45641</v>
      </c>
      <c r="M176">
        <v>46792</v>
      </c>
      <c r="N176">
        <v>52372</v>
      </c>
      <c r="O176">
        <v>60098</v>
      </c>
      <c r="P176" t="s">
        <v>594</v>
      </c>
      <c r="Q176" s="3" t="s">
        <v>592</v>
      </c>
      <c r="R176" s="3" t="b">
        <f t="shared" si="16"/>
        <v>1</v>
      </c>
      <c r="S176" s="4">
        <v>180</v>
      </c>
      <c r="T176" s="4" t="b">
        <f t="shared" si="17"/>
        <v>1</v>
      </c>
      <c r="U176" s="5">
        <v>17.39</v>
      </c>
      <c r="V176" s="5">
        <f t="shared" si="18"/>
        <v>0.64000000000000057</v>
      </c>
      <c r="W176" s="6">
        <f t="shared" si="19"/>
        <v>3.6802760207015554E-2</v>
      </c>
      <c r="X176" s="7">
        <v>44010</v>
      </c>
      <c r="Y176" s="7">
        <f t="shared" si="20"/>
        <v>1631</v>
      </c>
      <c r="Z176" s="6">
        <f t="shared" si="21"/>
        <v>3.7059759145648713E-2</v>
      </c>
      <c r="AA176" s="7">
        <v>45120</v>
      </c>
      <c r="AB176" s="7">
        <f t="shared" si="22"/>
        <v>1672</v>
      </c>
      <c r="AC176" s="6">
        <f t="shared" si="23"/>
        <v>3.705673758865248E-2</v>
      </c>
    </row>
    <row r="177" spans="1:29" x14ac:dyDescent="0.3">
      <c r="A177" t="s">
        <v>596</v>
      </c>
      <c r="B177" t="s">
        <v>595</v>
      </c>
      <c r="C177">
        <v>90</v>
      </c>
      <c r="D177">
        <v>20.22</v>
      </c>
      <c r="E177">
        <v>21.33</v>
      </c>
      <c r="F177">
        <v>26.94</v>
      </c>
      <c r="G177">
        <v>26.27</v>
      </c>
      <c r="H177">
        <v>30.45</v>
      </c>
      <c r="I177">
        <v>34.049999999999997</v>
      </c>
      <c r="J177">
        <v>42063</v>
      </c>
      <c r="K177">
        <v>44365</v>
      </c>
      <c r="L177">
        <v>56032</v>
      </c>
      <c r="M177">
        <v>54632</v>
      </c>
      <c r="N177">
        <v>63323</v>
      </c>
      <c r="O177">
        <v>70821</v>
      </c>
      <c r="P177" t="s">
        <v>597</v>
      </c>
      <c r="Q177" s="8" t="s">
        <v>595</v>
      </c>
      <c r="R177" s="3" t="b">
        <f t="shared" si="16"/>
        <v>1</v>
      </c>
      <c r="S177" s="9">
        <v>90</v>
      </c>
      <c r="T177" s="4" t="b">
        <f t="shared" si="17"/>
        <v>1</v>
      </c>
      <c r="U177" s="10">
        <v>19.5</v>
      </c>
      <c r="V177" s="5">
        <f t="shared" si="18"/>
        <v>0.71999999999999886</v>
      </c>
      <c r="W177" s="6">
        <f t="shared" si="19"/>
        <v>3.6923076923076864E-2</v>
      </c>
      <c r="X177" s="11">
        <v>54030</v>
      </c>
      <c r="Y177" s="7">
        <f t="shared" si="20"/>
        <v>2002</v>
      </c>
      <c r="Z177" s="6">
        <f t="shared" si="21"/>
        <v>3.7053488802517118E-2</v>
      </c>
      <c r="AA177" s="11">
        <v>52680</v>
      </c>
      <c r="AB177" s="7">
        <f t="shared" si="22"/>
        <v>1952</v>
      </c>
      <c r="AC177" s="6">
        <f t="shared" si="23"/>
        <v>3.7053910402429766E-2</v>
      </c>
    </row>
    <row r="178" spans="1:29" x14ac:dyDescent="0.3">
      <c r="A178" t="s">
        <v>599</v>
      </c>
      <c r="B178" t="s">
        <v>598</v>
      </c>
      <c r="C178">
        <v>60</v>
      </c>
      <c r="D178">
        <v>14.76</v>
      </c>
      <c r="E178">
        <v>17.61</v>
      </c>
      <c r="F178">
        <v>21.04</v>
      </c>
      <c r="G178">
        <v>20.55</v>
      </c>
      <c r="H178">
        <v>23.61</v>
      </c>
      <c r="I178">
        <v>23.84</v>
      </c>
      <c r="J178">
        <v>30687</v>
      </c>
      <c r="K178">
        <v>36639</v>
      </c>
      <c r="L178">
        <v>43774</v>
      </c>
      <c r="M178">
        <v>42758</v>
      </c>
      <c r="N178">
        <v>49115</v>
      </c>
      <c r="O178">
        <v>49582</v>
      </c>
      <c r="P178" t="s">
        <v>600</v>
      </c>
      <c r="Q178" s="3" t="s">
        <v>598</v>
      </c>
      <c r="R178" s="3" t="b">
        <f t="shared" si="16"/>
        <v>1</v>
      </c>
      <c r="S178" s="4">
        <v>60</v>
      </c>
      <c r="T178" s="4" t="b">
        <f t="shared" si="17"/>
        <v>1</v>
      </c>
      <c r="U178" s="5">
        <v>14.23</v>
      </c>
      <c r="V178" s="5">
        <f t="shared" si="18"/>
        <v>0.52999999999999936</v>
      </c>
      <c r="W178" s="6">
        <f t="shared" si="19"/>
        <v>3.7245256500351327E-2</v>
      </c>
      <c r="X178" s="7">
        <v>42210</v>
      </c>
      <c r="Y178" s="7">
        <f t="shared" si="20"/>
        <v>1564</v>
      </c>
      <c r="Z178" s="6">
        <f t="shared" si="21"/>
        <v>3.7052831082681828E-2</v>
      </c>
      <c r="AA178" s="7">
        <v>41230</v>
      </c>
      <c r="AB178" s="7">
        <f t="shared" si="22"/>
        <v>1528</v>
      </c>
      <c r="AC178" s="6">
        <f t="shared" si="23"/>
        <v>3.7060392917778316E-2</v>
      </c>
    </row>
    <row r="179" spans="1:29" x14ac:dyDescent="0.3">
      <c r="A179" t="s">
        <v>602</v>
      </c>
      <c r="B179" t="s">
        <v>601</v>
      </c>
      <c r="C179">
        <v>110</v>
      </c>
      <c r="D179">
        <v>17.7</v>
      </c>
      <c r="E179">
        <v>18.440000000000001</v>
      </c>
      <c r="F179">
        <v>18.88</v>
      </c>
      <c r="G179">
        <v>20.56</v>
      </c>
      <c r="H179">
        <v>22.35</v>
      </c>
      <c r="I179">
        <v>25.81</v>
      </c>
      <c r="J179">
        <v>36826</v>
      </c>
      <c r="K179">
        <v>38350</v>
      </c>
      <c r="L179">
        <v>39294</v>
      </c>
      <c r="M179">
        <v>42768</v>
      </c>
      <c r="N179">
        <v>46481</v>
      </c>
      <c r="O179">
        <v>53678</v>
      </c>
      <c r="P179" t="s">
        <v>603</v>
      </c>
      <c r="Q179" s="8" t="s">
        <v>601</v>
      </c>
      <c r="R179" s="3" t="b">
        <f t="shared" si="16"/>
        <v>1</v>
      </c>
      <c r="S179" s="9">
        <v>110</v>
      </c>
      <c r="T179" s="4" t="b">
        <f t="shared" si="17"/>
        <v>1</v>
      </c>
      <c r="U179" s="10">
        <v>17.07</v>
      </c>
      <c r="V179" s="5">
        <f t="shared" si="18"/>
        <v>0.62999999999999901</v>
      </c>
      <c r="W179" s="6">
        <f t="shared" si="19"/>
        <v>3.6906854130052666E-2</v>
      </c>
      <c r="X179" s="11">
        <v>37890</v>
      </c>
      <c r="Y179" s="7">
        <f t="shared" si="20"/>
        <v>1404</v>
      </c>
      <c r="Z179" s="6">
        <f t="shared" si="21"/>
        <v>3.7054631828978619E-2</v>
      </c>
      <c r="AA179" s="11">
        <v>41240</v>
      </c>
      <c r="AB179" s="7">
        <f t="shared" si="22"/>
        <v>1528</v>
      </c>
      <c r="AC179" s="6">
        <f t="shared" si="23"/>
        <v>3.7051406401551891E-2</v>
      </c>
    </row>
    <row r="180" spans="1:29" x14ac:dyDescent="0.3">
      <c r="A180" t="s">
        <v>605</v>
      </c>
      <c r="B180" t="s">
        <v>604</v>
      </c>
      <c r="C180">
        <v>370</v>
      </c>
      <c r="D180">
        <v>19.940000000000001</v>
      </c>
      <c r="E180">
        <v>21.89</v>
      </c>
      <c r="F180">
        <v>24.91</v>
      </c>
      <c r="G180">
        <v>26.01</v>
      </c>
      <c r="H180">
        <v>29.09</v>
      </c>
      <c r="I180">
        <v>34.43</v>
      </c>
      <c r="J180">
        <v>41472</v>
      </c>
      <c r="K180">
        <v>45527</v>
      </c>
      <c r="L180">
        <v>51822</v>
      </c>
      <c r="M180">
        <v>54103</v>
      </c>
      <c r="N180">
        <v>60502</v>
      </c>
      <c r="O180">
        <v>71619</v>
      </c>
      <c r="P180" t="s">
        <v>606</v>
      </c>
      <c r="Q180" s="3" t="s">
        <v>604</v>
      </c>
      <c r="R180" s="3" t="b">
        <f t="shared" si="16"/>
        <v>1</v>
      </c>
      <c r="S180" s="4">
        <v>370</v>
      </c>
      <c r="T180" s="4" t="b">
        <f t="shared" si="17"/>
        <v>1</v>
      </c>
      <c r="U180" s="5">
        <v>19.23</v>
      </c>
      <c r="V180" s="5">
        <f t="shared" si="18"/>
        <v>0.71000000000000085</v>
      </c>
      <c r="W180" s="6">
        <f t="shared" si="19"/>
        <v>3.6921476859074404E-2</v>
      </c>
      <c r="X180" s="7">
        <v>49970</v>
      </c>
      <c r="Y180" s="7">
        <f t="shared" si="20"/>
        <v>1852</v>
      </c>
      <c r="Z180" s="6">
        <f t="shared" si="21"/>
        <v>3.7062237342405442E-2</v>
      </c>
      <c r="AA180" s="7">
        <v>52170</v>
      </c>
      <c r="AB180" s="7">
        <f t="shared" si="22"/>
        <v>1933</v>
      </c>
      <c r="AC180" s="6">
        <f t="shared" si="23"/>
        <v>3.7051945562583857E-2</v>
      </c>
    </row>
    <row r="181" spans="1:29" x14ac:dyDescent="0.3">
      <c r="A181" t="s">
        <v>608</v>
      </c>
      <c r="B181" t="s">
        <v>607</v>
      </c>
      <c r="C181">
        <v>160</v>
      </c>
      <c r="D181">
        <v>17.350000000000001</v>
      </c>
      <c r="E181">
        <v>20.45</v>
      </c>
      <c r="F181">
        <v>25.9</v>
      </c>
      <c r="G181">
        <v>26.49</v>
      </c>
      <c r="H181">
        <v>33.01</v>
      </c>
      <c r="I181">
        <v>36.18</v>
      </c>
      <c r="J181">
        <v>36079</v>
      </c>
      <c r="K181">
        <v>42540</v>
      </c>
      <c r="L181">
        <v>53855</v>
      </c>
      <c r="M181">
        <v>55078</v>
      </c>
      <c r="N181">
        <v>68653</v>
      </c>
      <c r="O181">
        <v>75249</v>
      </c>
      <c r="P181" t="s">
        <v>609</v>
      </c>
      <c r="Q181" s="8" t="s">
        <v>607</v>
      </c>
      <c r="R181" s="3" t="b">
        <f t="shared" si="16"/>
        <v>1</v>
      </c>
      <c r="S181" s="9">
        <v>160</v>
      </c>
      <c r="T181" s="4" t="b">
        <f t="shared" si="17"/>
        <v>1</v>
      </c>
      <c r="U181" s="10">
        <v>16.73</v>
      </c>
      <c r="V181" s="5">
        <f t="shared" si="18"/>
        <v>0.62000000000000099</v>
      </c>
      <c r="W181" s="6">
        <f t="shared" si="19"/>
        <v>3.7059175134489003E-2</v>
      </c>
      <c r="X181" s="11">
        <v>51930</v>
      </c>
      <c r="Y181" s="7">
        <f t="shared" si="20"/>
        <v>1925</v>
      </c>
      <c r="Z181" s="6">
        <f t="shared" si="21"/>
        <v>3.7069131523204311E-2</v>
      </c>
      <c r="AA181" s="11">
        <v>53110</v>
      </c>
      <c r="AB181" s="7">
        <f t="shared" si="22"/>
        <v>1968</v>
      </c>
      <c r="AC181" s="6">
        <f t="shared" si="23"/>
        <v>3.7055168518169833E-2</v>
      </c>
    </row>
    <row r="182" spans="1:29" x14ac:dyDescent="0.3">
      <c r="A182" t="s">
        <v>611</v>
      </c>
      <c r="B182" t="s">
        <v>610</v>
      </c>
      <c r="C182">
        <v>60</v>
      </c>
      <c r="D182">
        <v>17.82</v>
      </c>
      <c r="E182">
        <v>18.11</v>
      </c>
      <c r="F182">
        <v>18.71</v>
      </c>
      <c r="G182">
        <v>20.059999999999999</v>
      </c>
      <c r="H182">
        <v>22.22</v>
      </c>
      <c r="I182">
        <v>23.15</v>
      </c>
      <c r="J182">
        <v>37054</v>
      </c>
      <c r="K182">
        <v>37666</v>
      </c>
      <c r="L182">
        <v>38900</v>
      </c>
      <c r="M182">
        <v>41721</v>
      </c>
      <c r="N182">
        <v>46232</v>
      </c>
      <c r="O182">
        <v>48140</v>
      </c>
      <c r="P182" t="s">
        <v>612</v>
      </c>
      <c r="Q182" s="3" t="s">
        <v>610</v>
      </c>
      <c r="R182" s="3" t="b">
        <f t="shared" si="16"/>
        <v>1</v>
      </c>
      <c r="S182" s="4">
        <v>60</v>
      </c>
      <c r="T182" s="4" t="b">
        <f t="shared" si="17"/>
        <v>1</v>
      </c>
      <c r="U182" s="5">
        <v>17.18</v>
      </c>
      <c r="V182" s="5">
        <f t="shared" si="18"/>
        <v>0.64000000000000057</v>
      </c>
      <c r="W182" s="6">
        <f t="shared" si="19"/>
        <v>3.7252619324796309E-2</v>
      </c>
      <c r="X182" s="7">
        <v>37510</v>
      </c>
      <c r="Y182" s="7">
        <f t="shared" si="20"/>
        <v>1390</v>
      </c>
      <c r="Z182" s="6">
        <f t="shared" si="21"/>
        <v>3.7056784857371371E-2</v>
      </c>
      <c r="AA182" s="7">
        <v>40230</v>
      </c>
      <c r="AB182" s="7">
        <f t="shared" si="22"/>
        <v>1491</v>
      </c>
      <c r="AC182" s="6">
        <f t="shared" si="23"/>
        <v>3.7061894108873977E-2</v>
      </c>
    </row>
    <row r="183" spans="1:29" x14ac:dyDescent="0.3">
      <c r="A183" t="s">
        <v>614</v>
      </c>
      <c r="B183" t="s">
        <v>613</v>
      </c>
      <c r="C183">
        <v>20</v>
      </c>
      <c r="D183">
        <v>25.15</v>
      </c>
      <c r="E183">
        <v>31.18</v>
      </c>
      <c r="F183">
        <v>38.89</v>
      </c>
      <c r="G183">
        <v>38.24</v>
      </c>
      <c r="H183">
        <v>40.99</v>
      </c>
      <c r="I183">
        <v>51.64</v>
      </c>
      <c r="J183">
        <v>52309</v>
      </c>
      <c r="K183">
        <v>64868</v>
      </c>
      <c r="L183">
        <v>80891</v>
      </c>
      <c r="M183">
        <v>79522</v>
      </c>
      <c r="N183">
        <v>85267</v>
      </c>
      <c r="O183">
        <v>107388</v>
      </c>
      <c r="P183" t="s">
        <v>615</v>
      </c>
      <c r="Q183" s="8" t="s">
        <v>613</v>
      </c>
      <c r="R183" s="3" t="b">
        <f t="shared" si="16"/>
        <v>1</v>
      </c>
      <c r="S183" s="9">
        <v>20</v>
      </c>
      <c r="T183" s="4" t="b">
        <f t="shared" si="17"/>
        <v>1</v>
      </c>
      <c r="U183" s="10">
        <v>24.25</v>
      </c>
      <c r="V183" s="5">
        <f t="shared" si="18"/>
        <v>0.89999999999999858</v>
      </c>
      <c r="W183" s="6">
        <f t="shared" si="19"/>
        <v>3.7113402061855615E-2</v>
      </c>
      <c r="X183" s="11">
        <v>78000</v>
      </c>
      <c r="Y183" s="7">
        <f t="shared" si="20"/>
        <v>2891</v>
      </c>
      <c r="Z183" s="6">
        <f t="shared" si="21"/>
        <v>3.7064102564102565E-2</v>
      </c>
      <c r="AA183" s="11">
        <v>76680</v>
      </c>
      <c r="AB183" s="7">
        <f t="shared" si="22"/>
        <v>2842</v>
      </c>
      <c r="AC183" s="6">
        <f t="shared" si="23"/>
        <v>3.7063119457485652E-2</v>
      </c>
    </row>
    <row r="184" spans="1:29" x14ac:dyDescent="0.3">
      <c r="A184" t="s">
        <v>617</v>
      </c>
      <c r="B184" t="s">
        <v>616</v>
      </c>
      <c r="C184">
        <v>20</v>
      </c>
      <c r="D184">
        <v>28.64</v>
      </c>
      <c r="E184">
        <v>29.27</v>
      </c>
      <c r="F184">
        <v>34.729999999999997</v>
      </c>
      <c r="G184">
        <v>35.869999999999997</v>
      </c>
      <c r="H184">
        <v>37.479999999999997</v>
      </c>
      <c r="I184">
        <v>50.12</v>
      </c>
      <c r="J184">
        <v>59569</v>
      </c>
      <c r="K184">
        <v>60875</v>
      </c>
      <c r="L184">
        <v>72231</v>
      </c>
      <c r="M184">
        <v>74606</v>
      </c>
      <c r="N184">
        <v>77956</v>
      </c>
      <c r="O184">
        <v>104256</v>
      </c>
      <c r="P184" t="s">
        <v>618</v>
      </c>
      <c r="Q184" s="3" t="s">
        <v>616</v>
      </c>
      <c r="R184" s="3" t="b">
        <f t="shared" si="16"/>
        <v>1</v>
      </c>
      <c r="S184" s="4">
        <v>20</v>
      </c>
      <c r="T184" s="4" t="b">
        <f t="shared" si="17"/>
        <v>1</v>
      </c>
      <c r="U184" s="5">
        <v>27.62</v>
      </c>
      <c r="V184" s="5">
        <f t="shared" si="18"/>
        <v>1.0199999999999996</v>
      </c>
      <c r="W184" s="6">
        <f t="shared" si="19"/>
        <v>3.692976104272265E-2</v>
      </c>
      <c r="X184" s="7">
        <v>69650</v>
      </c>
      <c r="Y184" s="7">
        <f t="shared" si="20"/>
        <v>2581</v>
      </c>
      <c r="Z184" s="6">
        <f t="shared" si="21"/>
        <v>3.7056712132089019E-2</v>
      </c>
      <c r="AA184" s="7">
        <v>71940</v>
      </c>
      <c r="AB184" s="7">
        <f t="shared" si="22"/>
        <v>2666</v>
      </c>
      <c r="AC184" s="6">
        <f t="shared" si="23"/>
        <v>3.7058659994439809E-2</v>
      </c>
    </row>
    <row r="185" spans="1:29" x14ac:dyDescent="0.3">
      <c r="A185" t="s">
        <v>620</v>
      </c>
      <c r="B185" t="s">
        <v>619</v>
      </c>
      <c r="C185">
        <v>550</v>
      </c>
      <c r="D185">
        <v>15.17</v>
      </c>
      <c r="E185">
        <v>17.52</v>
      </c>
      <c r="F185">
        <v>17.98</v>
      </c>
      <c r="G185">
        <v>18.95</v>
      </c>
      <c r="H185">
        <v>20.420000000000002</v>
      </c>
      <c r="I185">
        <v>23.57</v>
      </c>
      <c r="J185">
        <v>31549</v>
      </c>
      <c r="K185">
        <v>36449</v>
      </c>
      <c r="L185">
        <v>37382</v>
      </c>
      <c r="M185">
        <v>39402</v>
      </c>
      <c r="N185">
        <v>42480</v>
      </c>
      <c r="O185">
        <v>49028</v>
      </c>
      <c r="Q185" s="8" t="s">
        <v>619</v>
      </c>
      <c r="R185" s="3" t="b">
        <f t="shared" si="16"/>
        <v>1</v>
      </c>
      <c r="S185" s="9">
        <v>550</v>
      </c>
      <c r="T185" s="4" t="b">
        <f t="shared" si="17"/>
        <v>1</v>
      </c>
      <c r="U185" s="10">
        <v>14.64</v>
      </c>
      <c r="V185" s="5">
        <f t="shared" si="18"/>
        <v>0.52999999999999936</v>
      </c>
      <c r="W185" s="6">
        <f t="shared" si="19"/>
        <v>3.6202185792349684E-2</v>
      </c>
      <c r="X185" s="11">
        <v>36080</v>
      </c>
      <c r="Y185" s="7">
        <f t="shared" si="20"/>
        <v>1302</v>
      </c>
      <c r="Z185" s="6">
        <f t="shared" si="21"/>
        <v>3.6086474501108648E-2</v>
      </c>
      <c r="AA185" s="11">
        <v>38030</v>
      </c>
      <c r="AB185" s="7">
        <f t="shared" si="22"/>
        <v>1372</v>
      </c>
      <c r="AC185" s="6">
        <f t="shared" si="23"/>
        <v>3.6076781488298709E-2</v>
      </c>
    </row>
    <row r="186" spans="1:29" x14ac:dyDescent="0.3">
      <c r="A186" t="s">
        <v>622</v>
      </c>
      <c r="B186" t="s">
        <v>621</v>
      </c>
      <c r="C186">
        <v>910</v>
      </c>
      <c r="D186">
        <v>14.55</v>
      </c>
      <c r="E186">
        <v>16.53</v>
      </c>
      <c r="F186">
        <v>18.559999999999999</v>
      </c>
      <c r="G186">
        <v>18.84</v>
      </c>
      <c r="H186">
        <v>20.62</v>
      </c>
      <c r="I186">
        <v>21.67</v>
      </c>
      <c r="J186">
        <v>30254</v>
      </c>
      <c r="K186">
        <v>34377</v>
      </c>
      <c r="L186">
        <v>38594</v>
      </c>
      <c r="M186">
        <v>39174</v>
      </c>
      <c r="N186">
        <v>42894</v>
      </c>
      <c r="O186">
        <v>45080</v>
      </c>
      <c r="P186" t="s">
        <v>623</v>
      </c>
      <c r="Q186" s="3" t="s">
        <v>621</v>
      </c>
      <c r="R186" s="3" t="b">
        <f t="shared" si="16"/>
        <v>1</v>
      </c>
      <c r="S186" s="4">
        <v>910</v>
      </c>
      <c r="T186" s="4" t="b">
        <f t="shared" si="17"/>
        <v>1</v>
      </c>
      <c r="U186" s="5">
        <v>14.04</v>
      </c>
      <c r="V186" s="5">
        <f t="shared" si="18"/>
        <v>0.51000000000000156</v>
      </c>
      <c r="W186" s="6">
        <f t="shared" si="19"/>
        <v>3.6324786324786439E-2</v>
      </c>
      <c r="X186" s="7">
        <v>37250</v>
      </c>
      <c r="Y186" s="7">
        <f t="shared" si="20"/>
        <v>1344</v>
      </c>
      <c r="Z186" s="6">
        <f t="shared" si="21"/>
        <v>3.6080536912751676E-2</v>
      </c>
      <c r="AA186" s="7">
        <v>37810</v>
      </c>
      <c r="AB186" s="7">
        <f t="shared" si="22"/>
        <v>1364</v>
      </c>
      <c r="AC186" s="6">
        <f t="shared" si="23"/>
        <v>3.6075112404125892E-2</v>
      </c>
    </row>
    <row r="187" spans="1:29" x14ac:dyDescent="0.3">
      <c r="A187" t="s">
        <v>625</v>
      </c>
      <c r="B187" t="s">
        <v>624</v>
      </c>
      <c r="C187">
        <v>40</v>
      </c>
      <c r="D187">
        <v>18.57</v>
      </c>
      <c r="E187">
        <v>24.04</v>
      </c>
      <c r="F187">
        <v>27.76</v>
      </c>
      <c r="G187">
        <v>26.62</v>
      </c>
      <c r="H187">
        <v>29.65</v>
      </c>
      <c r="I187">
        <v>32.46</v>
      </c>
      <c r="J187">
        <v>38615</v>
      </c>
      <c r="K187">
        <v>49991</v>
      </c>
      <c r="L187">
        <v>57731</v>
      </c>
      <c r="M187">
        <v>55348</v>
      </c>
      <c r="N187">
        <v>61668</v>
      </c>
      <c r="O187">
        <v>67511</v>
      </c>
      <c r="P187" t="s">
        <v>626</v>
      </c>
      <c r="Q187" s="8" t="s">
        <v>624</v>
      </c>
      <c r="R187" s="3" t="b">
        <f t="shared" si="16"/>
        <v>1</v>
      </c>
      <c r="S187" s="9">
        <v>40</v>
      </c>
      <c r="T187" s="4" t="b">
        <f t="shared" si="17"/>
        <v>1</v>
      </c>
      <c r="U187" s="10">
        <v>17.920000000000002</v>
      </c>
      <c r="V187" s="5">
        <f t="shared" si="18"/>
        <v>0.64999999999999858</v>
      </c>
      <c r="W187" s="6">
        <f t="shared" si="19"/>
        <v>3.6272321428571348E-2</v>
      </c>
      <c r="X187" s="11">
        <v>55720</v>
      </c>
      <c r="Y187" s="7">
        <f t="shared" si="20"/>
        <v>2011</v>
      </c>
      <c r="Z187" s="6">
        <f t="shared" si="21"/>
        <v>3.6091170136396268E-2</v>
      </c>
      <c r="AA187" s="11">
        <v>53420</v>
      </c>
      <c r="AB187" s="7">
        <f t="shared" si="22"/>
        <v>1928</v>
      </c>
      <c r="AC187" s="6">
        <f t="shared" si="23"/>
        <v>3.6091351553725198E-2</v>
      </c>
    </row>
    <row r="188" spans="1:29" x14ac:dyDescent="0.3">
      <c r="A188" t="s">
        <v>628</v>
      </c>
      <c r="B188" t="s">
        <v>627</v>
      </c>
      <c r="C188">
        <v>20</v>
      </c>
      <c r="D188">
        <v>13.85</v>
      </c>
      <c r="E188">
        <v>15.62</v>
      </c>
      <c r="F188">
        <v>17.07</v>
      </c>
      <c r="G188">
        <v>16.97</v>
      </c>
      <c r="H188">
        <v>19.87</v>
      </c>
      <c r="I188">
        <v>19.87</v>
      </c>
      <c r="J188">
        <v>28803</v>
      </c>
      <c r="K188">
        <v>32492</v>
      </c>
      <c r="L188">
        <v>35527</v>
      </c>
      <c r="M188">
        <v>35299</v>
      </c>
      <c r="N188">
        <v>41329</v>
      </c>
      <c r="O188">
        <v>41329</v>
      </c>
      <c r="P188" t="s">
        <v>629</v>
      </c>
      <c r="Q188" s="3" t="s">
        <v>627</v>
      </c>
      <c r="R188" s="3" t="b">
        <f t="shared" si="16"/>
        <v>1</v>
      </c>
      <c r="S188" s="4">
        <v>20</v>
      </c>
      <c r="T188" s="4" t="b">
        <f t="shared" si="17"/>
        <v>1</v>
      </c>
      <c r="U188" s="5">
        <v>13.37</v>
      </c>
      <c r="V188" s="5">
        <f t="shared" si="18"/>
        <v>0.48000000000000043</v>
      </c>
      <c r="W188" s="6">
        <f t="shared" si="19"/>
        <v>3.5901271503365778E-2</v>
      </c>
      <c r="X188" s="7">
        <v>34290</v>
      </c>
      <c r="Y188" s="7">
        <f t="shared" si="20"/>
        <v>1237</v>
      </c>
      <c r="Z188" s="6">
        <f t="shared" si="21"/>
        <v>3.6074657334499854E-2</v>
      </c>
      <c r="AA188" s="7">
        <v>34070</v>
      </c>
      <c r="AB188" s="7">
        <f t="shared" si="22"/>
        <v>1229</v>
      </c>
      <c r="AC188" s="6">
        <f t="shared" si="23"/>
        <v>3.6072791312004693E-2</v>
      </c>
    </row>
    <row r="189" spans="1:29" x14ac:dyDescent="0.3">
      <c r="A189" t="s">
        <v>631</v>
      </c>
      <c r="B189" t="s">
        <v>630</v>
      </c>
      <c r="C189">
        <v>30</v>
      </c>
      <c r="D189">
        <v>17.149999999999999</v>
      </c>
      <c r="E189">
        <v>18.920000000000002</v>
      </c>
      <c r="F189">
        <v>19.8</v>
      </c>
      <c r="G189">
        <v>22.2</v>
      </c>
      <c r="H189">
        <v>26.43</v>
      </c>
      <c r="I189">
        <v>29.09</v>
      </c>
      <c r="J189">
        <v>35662</v>
      </c>
      <c r="K189">
        <v>39361</v>
      </c>
      <c r="L189">
        <v>41184</v>
      </c>
      <c r="M189">
        <v>46178</v>
      </c>
      <c r="N189">
        <v>54975</v>
      </c>
      <c r="O189">
        <v>60518</v>
      </c>
      <c r="P189" t="s">
        <v>632</v>
      </c>
      <c r="Q189" s="8" t="s">
        <v>630</v>
      </c>
      <c r="R189" s="3" t="b">
        <f t="shared" si="16"/>
        <v>1</v>
      </c>
      <c r="S189" s="9">
        <v>30</v>
      </c>
      <c r="T189" s="4" t="b">
        <f t="shared" si="17"/>
        <v>1</v>
      </c>
      <c r="U189" s="10">
        <v>16.55</v>
      </c>
      <c r="V189" s="5">
        <f t="shared" si="18"/>
        <v>0.59999999999999787</v>
      </c>
      <c r="W189" s="6">
        <f t="shared" si="19"/>
        <v>3.6253776435045189E-2</v>
      </c>
      <c r="X189" s="11">
        <v>39750</v>
      </c>
      <c r="Y189" s="7">
        <f t="shared" si="20"/>
        <v>1434</v>
      </c>
      <c r="Z189" s="6">
        <f t="shared" si="21"/>
        <v>3.6075471698113211E-2</v>
      </c>
      <c r="AA189" s="11">
        <v>44570</v>
      </c>
      <c r="AB189" s="7">
        <f t="shared" si="22"/>
        <v>1608</v>
      </c>
      <c r="AC189" s="6">
        <f t="shared" si="23"/>
        <v>3.6078079425622619E-2</v>
      </c>
    </row>
    <row r="190" spans="1:29" x14ac:dyDescent="0.3">
      <c r="A190" t="s">
        <v>634</v>
      </c>
      <c r="B190" t="s">
        <v>633</v>
      </c>
      <c r="C190">
        <v>300</v>
      </c>
      <c r="D190">
        <v>18.93</v>
      </c>
      <c r="E190">
        <v>20.02</v>
      </c>
      <c r="F190">
        <v>23.42</v>
      </c>
      <c r="G190">
        <v>24.05</v>
      </c>
      <c r="H190">
        <v>28.75</v>
      </c>
      <c r="I190">
        <v>31.11</v>
      </c>
      <c r="J190">
        <v>39382</v>
      </c>
      <c r="K190">
        <v>41630</v>
      </c>
      <c r="L190">
        <v>48706</v>
      </c>
      <c r="M190">
        <v>50022</v>
      </c>
      <c r="N190">
        <v>59813</v>
      </c>
      <c r="O190">
        <v>64714</v>
      </c>
      <c r="P190" t="s">
        <v>635</v>
      </c>
      <c r="Q190" s="3" t="s">
        <v>633</v>
      </c>
      <c r="R190" s="3" t="b">
        <f t="shared" si="16"/>
        <v>1</v>
      </c>
      <c r="S190" s="4">
        <v>300</v>
      </c>
      <c r="T190" s="4" t="b">
        <f t="shared" si="17"/>
        <v>1</v>
      </c>
      <c r="U190" s="5">
        <v>18.27</v>
      </c>
      <c r="V190" s="5">
        <f t="shared" si="18"/>
        <v>0.66000000000000014</v>
      </c>
      <c r="W190" s="6">
        <f t="shared" si="19"/>
        <v>3.6124794745484412E-2</v>
      </c>
      <c r="X190" s="7">
        <v>47010</v>
      </c>
      <c r="Y190" s="7">
        <f t="shared" si="20"/>
        <v>1696</v>
      </c>
      <c r="Z190" s="6">
        <f t="shared" si="21"/>
        <v>3.6077430333971497E-2</v>
      </c>
      <c r="AA190" s="7">
        <v>48280</v>
      </c>
      <c r="AB190" s="7">
        <f t="shared" si="22"/>
        <v>1742</v>
      </c>
      <c r="AC190" s="6">
        <f t="shared" si="23"/>
        <v>3.6081193040596524E-2</v>
      </c>
    </row>
    <row r="191" spans="1:29" x14ac:dyDescent="0.3">
      <c r="A191" t="s">
        <v>637</v>
      </c>
      <c r="B191" t="s">
        <v>636</v>
      </c>
      <c r="C191">
        <v>180</v>
      </c>
      <c r="D191">
        <v>16.760000000000002</v>
      </c>
      <c r="E191">
        <v>17.920000000000002</v>
      </c>
      <c r="F191">
        <v>19.329999999999998</v>
      </c>
      <c r="G191">
        <v>19.8</v>
      </c>
      <c r="H191">
        <v>21.54</v>
      </c>
      <c r="I191">
        <v>24.13</v>
      </c>
      <c r="J191">
        <v>34864</v>
      </c>
      <c r="K191">
        <v>37278</v>
      </c>
      <c r="L191">
        <v>40210</v>
      </c>
      <c r="M191">
        <v>41174</v>
      </c>
      <c r="N191">
        <v>44790</v>
      </c>
      <c r="O191">
        <v>50178</v>
      </c>
      <c r="P191" t="s">
        <v>638</v>
      </c>
      <c r="Q191" s="8" t="s">
        <v>636</v>
      </c>
      <c r="R191" s="3" t="b">
        <f t="shared" si="16"/>
        <v>1</v>
      </c>
      <c r="S191" s="9">
        <v>180</v>
      </c>
      <c r="T191" s="4" t="b">
        <f t="shared" si="17"/>
        <v>1</v>
      </c>
      <c r="U191" s="10">
        <v>16.18</v>
      </c>
      <c r="V191" s="5">
        <f t="shared" si="18"/>
        <v>0.58000000000000185</v>
      </c>
      <c r="W191" s="6">
        <f t="shared" si="19"/>
        <v>3.5846724351050796E-2</v>
      </c>
      <c r="X191" s="11">
        <v>38810</v>
      </c>
      <c r="Y191" s="7">
        <f t="shared" si="20"/>
        <v>1400</v>
      </c>
      <c r="Z191" s="6">
        <f t="shared" si="21"/>
        <v>3.607317701623293E-2</v>
      </c>
      <c r="AA191" s="11">
        <v>39740</v>
      </c>
      <c r="AB191" s="7">
        <f t="shared" si="22"/>
        <v>1434</v>
      </c>
      <c r="AC191" s="6">
        <f t="shared" si="23"/>
        <v>3.6084549572219425E-2</v>
      </c>
    </row>
    <row r="192" spans="1:29" x14ac:dyDescent="0.3">
      <c r="A192" t="s">
        <v>640</v>
      </c>
      <c r="B192" t="s">
        <v>639</v>
      </c>
      <c r="C192">
        <v>50</v>
      </c>
      <c r="D192">
        <v>17.32</v>
      </c>
      <c r="E192">
        <v>17.32</v>
      </c>
      <c r="F192">
        <v>20.440000000000001</v>
      </c>
      <c r="G192">
        <v>20.47</v>
      </c>
      <c r="H192">
        <v>21.36</v>
      </c>
      <c r="I192">
        <v>27.65</v>
      </c>
      <c r="J192">
        <v>36035</v>
      </c>
      <c r="K192">
        <v>36035</v>
      </c>
      <c r="L192">
        <v>42511</v>
      </c>
      <c r="M192">
        <v>42573</v>
      </c>
      <c r="N192">
        <v>44427</v>
      </c>
      <c r="O192">
        <v>57523</v>
      </c>
      <c r="P192" t="s">
        <v>641</v>
      </c>
      <c r="Q192" s="3" t="s">
        <v>639</v>
      </c>
      <c r="R192" s="3" t="b">
        <f t="shared" si="16"/>
        <v>1</v>
      </c>
      <c r="S192" s="4">
        <v>50</v>
      </c>
      <c r="T192" s="4" t="b">
        <f t="shared" si="17"/>
        <v>1</v>
      </c>
      <c r="U192" s="5">
        <v>16.72</v>
      </c>
      <c r="V192" s="5">
        <f t="shared" si="18"/>
        <v>0.60000000000000142</v>
      </c>
      <c r="W192" s="6">
        <f t="shared" si="19"/>
        <v>3.5885167464114923E-2</v>
      </c>
      <c r="X192" s="7">
        <v>41030</v>
      </c>
      <c r="Y192" s="7">
        <f t="shared" si="20"/>
        <v>1481</v>
      </c>
      <c r="Z192" s="6">
        <f t="shared" si="21"/>
        <v>3.6095539848891058E-2</v>
      </c>
      <c r="AA192" s="7">
        <v>41090</v>
      </c>
      <c r="AB192" s="7">
        <f t="shared" si="22"/>
        <v>1483</v>
      </c>
      <c r="AC192" s="6">
        <f t="shared" si="23"/>
        <v>3.6091506449257724E-2</v>
      </c>
    </row>
    <row r="193" spans="1:29" x14ac:dyDescent="0.3">
      <c r="A193" t="s">
        <v>643</v>
      </c>
      <c r="B193" t="s">
        <v>642</v>
      </c>
      <c r="C193">
        <v>60</v>
      </c>
      <c r="D193">
        <v>20.87</v>
      </c>
      <c r="E193">
        <v>21.36</v>
      </c>
      <c r="F193">
        <v>26.06</v>
      </c>
      <c r="G193">
        <v>24.94</v>
      </c>
      <c r="H193">
        <v>27.51</v>
      </c>
      <c r="I193">
        <v>31.98</v>
      </c>
      <c r="J193">
        <v>43402</v>
      </c>
      <c r="K193">
        <v>44427</v>
      </c>
      <c r="L193">
        <v>54198</v>
      </c>
      <c r="M193">
        <v>51866</v>
      </c>
      <c r="N193">
        <v>57213</v>
      </c>
      <c r="O193">
        <v>66517</v>
      </c>
      <c r="P193" t="s">
        <v>644</v>
      </c>
      <c r="Q193" s="8" t="s">
        <v>642</v>
      </c>
      <c r="R193" s="3" t="b">
        <f t="shared" si="16"/>
        <v>1</v>
      </c>
      <c r="S193" s="9">
        <v>60</v>
      </c>
      <c r="T193" s="4" t="b">
        <f t="shared" si="17"/>
        <v>1</v>
      </c>
      <c r="U193" s="10">
        <v>20.14</v>
      </c>
      <c r="V193" s="5">
        <f t="shared" si="18"/>
        <v>0.73000000000000043</v>
      </c>
      <c r="W193" s="6">
        <f t="shared" si="19"/>
        <v>3.6246276067527332E-2</v>
      </c>
      <c r="X193" s="11">
        <v>52310</v>
      </c>
      <c r="Y193" s="7">
        <f t="shared" si="20"/>
        <v>1888</v>
      </c>
      <c r="Z193" s="6">
        <f t="shared" si="21"/>
        <v>3.6092525329764862E-2</v>
      </c>
      <c r="AA193" s="11">
        <v>50060</v>
      </c>
      <c r="AB193" s="7">
        <f t="shared" si="22"/>
        <v>1806</v>
      </c>
      <c r="AC193" s="6">
        <f t="shared" si="23"/>
        <v>3.6076707950459447E-2</v>
      </c>
    </row>
    <row r="194" spans="1:29" x14ac:dyDescent="0.3">
      <c r="A194" t="s">
        <v>646</v>
      </c>
      <c r="B194" t="s">
        <v>645</v>
      </c>
      <c r="C194">
        <v>50</v>
      </c>
      <c r="D194">
        <v>13.01</v>
      </c>
      <c r="E194">
        <v>13.65</v>
      </c>
      <c r="F194">
        <v>15.82</v>
      </c>
      <c r="G194">
        <v>15.48</v>
      </c>
      <c r="H194">
        <v>17.649999999999999</v>
      </c>
      <c r="I194">
        <v>17.989999999999998</v>
      </c>
      <c r="J194">
        <v>27073</v>
      </c>
      <c r="K194">
        <v>28389</v>
      </c>
      <c r="L194">
        <v>32896</v>
      </c>
      <c r="M194">
        <v>32202</v>
      </c>
      <c r="N194">
        <v>36708</v>
      </c>
      <c r="O194">
        <v>37403</v>
      </c>
      <c r="P194" t="s">
        <v>647</v>
      </c>
      <c r="Q194" s="3" t="s">
        <v>645</v>
      </c>
      <c r="R194" s="3" t="b">
        <f t="shared" si="16"/>
        <v>1</v>
      </c>
      <c r="S194" s="4">
        <v>50</v>
      </c>
      <c r="T194" s="4" t="b">
        <f t="shared" si="17"/>
        <v>1</v>
      </c>
      <c r="U194" s="5">
        <v>12.56</v>
      </c>
      <c r="V194" s="5">
        <f t="shared" si="18"/>
        <v>0.44999999999999929</v>
      </c>
      <c r="W194" s="6">
        <f t="shared" si="19"/>
        <v>3.582802547770695E-2</v>
      </c>
      <c r="X194" s="7">
        <v>31750</v>
      </c>
      <c r="Y194" s="7">
        <f t="shared" si="20"/>
        <v>1146</v>
      </c>
      <c r="Z194" s="6">
        <f t="shared" si="21"/>
        <v>3.6094488188976377E-2</v>
      </c>
      <c r="AA194" s="7">
        <v>31080</v>
      </c>
      <c r="AB194" s="7">
        <f t="shared" si="22"/>
        <v>1122</v>
      </c>
      <c r="AC194" s="6">
        <f t="shared" si="23"/>
        <v>3.61003861003861E-2</v>
      </c>
    </row>
    <row r="195" spans="1:29" x14ac:dyDescent="0.3">
      <c r="A195" t="s">
        <v>649</v>
      </c>
      <c r="B195" t="s">
        <v>648</v>
      </c>
      <c r="C195">
        <v>90</v>
      </c>
      <c r="D195">
        <v>15.67</v>
      </c>
      <c r="E195">
        <v>15.86</v>
      </c>
      <c r="F195">
        <v>17.57</v>
      </c>
      <c r="G195">
        <v>18.53</v>
      </c>
      <c r="H195">
        <v>20.54</v>
      </c>
      <c r="I195">
        <v>21.76</v>
      </c>
      <c r="J195">
        <v>32585</v>
      </c>
      <c r="K195">
        <v>32989</v>
      </c>
      <c r="L195">
        <v>36553</v>
      </c>
      <c r="M195">
        <v>38542</v>
      </c>
      <c r="N195">
        <v>42718</v>
      </c>
      <c r="O195">
        <v>45256</v>
      </c>
      <c r="P195" t="s">
        <v>650</v>
      </c>
      <c r="Q195" s="8" t="s">
        <v>648</v>
      </c>
      <c r="R195" s="3" t="b">
        <f t="shared" ref="R195:R258" si="24">B195=Q195</f>
        <v>1</v>
      </c>
      <c r="S195" s="9">
        <v>90</v>
      </c>
      <c r="T195" s="4" t="b">
        <f t="shared" ref="T195:T258" si="25">C195=S195</f>
        <v>1</v>
      </c>
      <c r="U195" s="10">
        <v>15.12</v>
      </c>
      <c r="V195" s="5">
        <f t="shared" ref="V195:V258" si="26">D195-U195</f>
        <v>0.55000000000000071</v>
      </c>
      <c r="W195" s="6">
        <f t="shared" ref="W195:W258" si="27">(D195-U195)/U195</f>
        <v>3.6375661375661422E-2</v>
      </c>
      <c r="X195" s="11">
        <v>35280</v>
      </c>
      <c r="Y195" s="7">
        <f t="shared" ref="Y195:Y258" si="28">L195-X195</f>
        <v>1273</v>
      </c>
      <c r="Z195" s="6">
        <f t="shared" ref="Z195:Z258" si="29">(L195-X195)/X195</f>
        <v>3.6082766439909299E-2</v>
      </c>
      <c r="AA195" s="11">
        <v>37200</v>
      </c>
      <c r="AB195" s="7">
        <f t="shared" ref="AB195:AB258" si="30">M195-AA195</f>
        <v>1342</v>
      </c>
      <c r="AC195" s="6">
        <f t="shared" ref="AC195:AC258" si="31">(M195-AA195)/AA195</f>
        <v>3.6075268817204298E-2</v>
      </c>
    </row>
    <row r="196" spans="1:29" x14ac:dyDescent="0.3">
      <c r="A196" t="s">
        <v>652</v>
      </c>
      <c r="B196" t="s">
        <v>651</v>
      </c>
      <c r="C196">
        <v>30</v>
      </c>
      <c r="D196">
        <v>14.91</v>
      </c>
      <c r="E196">
        <v>19.89</v>
      </c>
      <c r="F196">
        <v>25.23</v>
      </c>
      <c r="G196">
        <v>25.06</v>
      </c>
      <c r="H196">
        <v>30.11</v>
      </c>
      <c r="I196">
        <v>30.86</v>
      </c>
      <c r="J196">
        <v>31020</v>
      </c>
      <c r="K196">
        <v>41371</v>
      </c>
      <c r="L196">
        <v>52478</v>
      </c>
      <c r="M196">
        <v>52125</v>
      </c>
      <c r="N196">
        <v>62621</v>
      </c>
      <c r="O196">
        <v>64196</v>
      </c>
      <c r="P196" t="s">
        <v>653</v>
      </c>
      <c r="Q196" s="3" t="s">
        <v>651</v>
      </c>
      <c r="R196" s="3" t="b">
        <f t="shared" si="24"/>
        <v>1</v>
      </c>
      <c r="S196" s="4">
        <v>30</v>
      </c>
      <c r="T196" s="4" t="b">
        <f t="shared" si="25"/>
        <v>1</v>
      </c>
      <c r="U196" s="5">
        <v>14.39</v>
      </c>
      <c r="V196" s="5">
        <f t="shared" si="26"/>
        <v>0.51999999999999957</v>
      </c>
      <c r="W196" s="6">
        <f t="shared" si="27"/>
        <v>3.613620569840164E-2</v>
      </c>
      <c r="X196" s="7">
        <v>50650</v>
      </c>
      <c r="Y196" s="7">
        <f t="shared" si="28"/>
        <v>1828</v>
      </c>
      <c r="Z196" s="6">
        <f t="shared" si="29"/>
        <v>3.6090819348469888E-2</v>
      </c>
      <c r="AA196" s="7">
        <v>50310</v>
      </c>
      <c r="AB196" s="7">
        <f t="shared" si="30"/>
        <v>1815</v>
      </c>
      <c r="AC196" s="6">
        <f t="shared" si="31"/>
        <v>3.6076326774001195E-2</v>
      </c>
    </row>
    <row r="197" spans="1:29" x14ac:dyDescent="0.3">
      <c r="A197" t="s">
        <v>655</v>
      </c>
      <c r="B197" t="s">
        <v>654</v>
      </c>
      <c r="C197">
        <v>30</v>
      </c>
      <c r="D197">
        <v>34.96</v>
      </c>
      <c r="E197">
        <v>36.83</v>
      </c>
      <c r="F197">
        <v>48.4</v>
      </c>
      <c r="G197">
        <v>50.14</v>
      </c>
      <c r="H197">
        <v>59.78</v>
      </c>
      <c r="I197">
        <v>76.08</v>
      </c>
      <c r="J197">
        <v>72702</v>
      </c>
      <c r="K197">
        <v>76608</v>
      </c>
      <c r="L197">
        <v>100656</v>
      </c>
      <c r="M197">
        <v>104282</v>
      </c>
      <c r="N197">
        <v>124351</v>
      </c>
      <c r="O197">
        <v>158241</v>
      </c>
      <c r="P197" t="s">
        <v>656</v>
      </c>
      <c r="Q197" s="8" t="s">
        <v>654</v>
      </c>
      <c r="R197" s="3" t="b">
        <f t="shared" si="24"/>
        <v>1</v>
      </c>
      <c r="S197" s="9">
        <v>30</v>
      </c>
      <c r="T197" s="4" t="b">
        <f t="shared" si="25"/>
        <v>1</v>
      </c>
      <c r="U197" s="10">
        <v>33.74</v>
      </c>
      <c r="V197" s="5">
        <f t="shared" si="26"/>
        <v>1.2199999999999989</v>
      </c>
      <c r="W197" s="6">
        <f t="shared" si="27"/>
        <v>3.6158861885002926E-2</v>
      </c>
      <c r="X197" s="11">
        <v>97150</v>
      </c>
      <c r="Y197" s="7">
        <f t="shared" si="28"/>
        <v>3506</v>
      </c>
      <c r="Z197" s="6">
        <f t="shared" si="29"/>
        <v>3.6088522902727738E-2</v>
      </c>
      <c r="AA197" s="11">
        <v>100650</v>
      </c>
      <c r="AB197" s="7">
        <f t="shared" si="30"/>
        <v>3632</v>
      </c>
      <c r="AC197" s="6">
        <f t="shared" si="31"/>
        <v>3.6085444610034774E-2</v>
      </c>
    </row>
    <row r="198" spans="1:29" x14ac:dyDescent="0.3">
      <c r="A198" t="s">
        <v>658</v>
      </c>
      <c r="B198" t="s">
        <v>657</v>
      </c>
      <c r="C198">
        <v>20</v>
      </c>
      <c r="D198">
        <v>29.25</v>
      </c>
      <c r="E198">
        <v>33.409999999999997</v>
      </c>
      <c r="F198">
        <v>33.409999999999997</v>
      </c>
      <c r="G198">
        <v>37.51</v>
      </c>
      <c r="H198">
        <v>41.66</v>
      </c>
      <c r="I198">
        <v>46.21</v>
      </c>
      <c r="J198">
        <v>60839</v>
      </c>
      <c r="K198">
        <v>69501</v>
      </c>
      <c r="L198">
        <v>69501</v>
      </c>
      <c r="M198">
        <v>78017</v>
      </c>
      <c r="N198">
        <v>86658</v>
      </c>
      <c r="O198">
        <v>96118</v>
      </c>
      <c r="P198" t="s">
        <v>659</v>
      </c>
      <c r="Q198" s="3" t="s">
        <v>657</v>
      </c>
      <c r="R198" s="3" t="b">
        <f t="shared" si="24"/>
        <v>1</v>
      </c>
      <c r="S198" s="4">
        <v>20</v>
      </c>
      <c r="T198" s="4" t="b">
        <f t="shared" si="25"/>
        <v>1</v>
      </c>
      <c r="U198" s="5">
        <v>28.23</v>
      </c>
      <c r="V198" s="5">
        <f t="shared" si="26"/>
        <v>1.0199999999999996</v>
      </c>
      <c r="W198" s="6">
        <f t="shared" si="27"/>
        <v>3.6131774707757691E-2</v>
      </c>
      <c r="X198" s="7">
        <v>67080</v>
      </c>
      <c r="Y198" s="7">
        <f t="shared" si="28"/>
        <v>2421</v>
      </c>
      <c r="Z198" s="6">
        <f t="shared" si="29"/>
        <v>3.60912343470483E-2</v>
      </c>
      <c r="AA198" s="7">
        <v>75300</v>
      </c>
      <c r="AB198" s="7">
        <f t="shared" si="30"/>
        <v>2717</v>
      </c>
      <c r="AC198" s="6">
        <f t="shared" si="31"/>
        <v>3.608233731739708E-2</v>
      </c>
    </row>
    <row r="199" spans="1:29" x14ac:dyDescent="0.3">
      <c r="A199" t="s">
        <v>661</v>
      </c>
      <c r="B199" t="s">
        <v>660</v>
      </c>
      <c r="C199">
        <v>10</v>
      </c>
      <c r="D199">
        <v>18.579999999999998</v>
      </c>
      <c r="E199">
        <v>27.94</v>
      </c>
      <c r="F199">
        <v>32.4</v>
      </c>
      <c r="G199">
        <v>32.19</v>
      </c>
      <c r="H199">
        <v>35.159999999999997</v>
      </c>
      <c r="I199">
        <v>47.25</v>
      </c>
      <c r="J199">
        <v>38636</v>
      </c>
      <c r="K199">
        <v>58114</v>
      </c>
      <c r="L199">
        <v>67387</v>
      </c>
      <c r="M199">
        <v>66962</v>
      </c>
      <c r="N199">
        <v>73137</v>
      </c>
      <c r="O199">
        <v>98283</v>
      </c>
      <c r="P199" t="s">
        <v>662</v>
      </c>
      <c r="Q199" s="8" t="s">
        <v>660</v>
      </c>
      <c r="R199" s="3" t="b">
        <f t="shared" si="24"/>
        <v>1</v>
      </c>
      <c r="S199" s="9">
        <v>10</v>
      </c>
      <c r="T199" s="4" t="b">
        <f t="shared" si="25"/>
        <v>1</v>
      </c>
      <c r="U199" s="10">
        <v>17.93</v>
      </c>
      <c r="V199" s="5">
        <f t="shared" si="26"/>
        <v>0.64999999999999858</v>
      </c>
      <c r="W199" s="6">
        <f t="shared" si="27"/>
        <v>3.6252091466815316E-2</v>
      </c>
      <c r="X199" s="11">
        <v>65040</v>
      </c>
      <c r="Y199" s="7">
        <f t="shared" si="28"/>
        <v>2347</v>
      </c>
      <c r="Z199" s="6">
        <f t="shared" si="29"/>
        <v>3.6085485854858546E-2</v>
      </c>
      <c r="AA199" s="11">
        <v>64630</v>
      </c>
      <c r="AB199" s="7">
        <f t="shared" si="30"/>
        <v>2332</v>
      </c>
      <c r="AC199" s="6">
        <f t="shared" si="31"/>
        <v>3.6082314714528857E-2</v>
      </c>
    </row>
    <row r="200" spans="1:29" x14ac:dyDescent="0.3">
      <c r="A200" t="s">
        <v>664</v>
      </c>
      <c r="B200" t="s">
        <v>663</v>
      </c>
      <c r="C200">
        <v>10</v>
      </c>
      <c r="D200">
        <v>17.600000000000001</v>
      </c>
      <c r="E200">
        <v>37.340000000000003</v>
      </c>
      <c r="F200">
        <v>38.32</v>
      </c>
      <c r="G200">
        <v>37.909999999999997</v>
      </c>
      <c r="H200">
        <v>44.56</v>
      </c>
      <c r="I200">
        <v>46.98</v>
      </c>
      <c r="J200">
        <v>36626</v>
      </c>
      <c r="K200">
        <v>77665</v>
      </c>
      <c r="L200">
        <v>79727</v>
      </c>
      <c r="M200">
        <v>78856</v>
      </c>
      <c r="N200">
        <v>92688</v>
      </c>
      <c r="O200">
        <v>97713</v>
      </c>
      <c r="P200" t="s">
        <v>665</v>
      </c>
      <c r="Q200" s="3" t="s">
        <v>663</v>
      </c>
      <c r="R200" s="3" t="b">
        <f t="shared" si="24"/>
        <v>1</v>
      </c>
      <c r="S200" s="4">
        <v>10</v>
      </c>
      <c r="T200" s="4" t="b">
        <f t="shared" si="25"/>
        <v>1</v>
      </c>
      <c r="U200" s="5">
        <v>16.989999999999998</v>
      </c>
      <c r="V200" s="5">
        <f t="shared" si="26"/>
        <v>0.61000000000000298</v>
      </c>
      <c r="W200" s="6">
        <f t="shared" si="27"/>
        <v>3.5903472630959568E-2</v>
      </c>
      <c r="X200" s="7">
        <v>76950</v>
      </c>
      <c r="Y200" s="7">
        <f t="shared" si="28"/>
        <v>2777</v>
      </c>
      <c r="Z200" s="6">
        <f t="shared" si="29"/>
        <v>3.6088369070825209E-2</v>
      </c>
      <c r="AA200" s="7">
        <v>76110</v>
      </c>
      <c r="AB200" s="7">
        <f t="shared" si="30"/>
        <v>2746</v>
      </c>
      <c r="AC200" s="6">
        <f t="shared" si="31"/>
        <v>3.6079358822756535E-2</v>
      </c>
    </row>
    <row r="201" spans="1:29" x14ac:dyDescent="0.3">
      <c r="A201" t="s">
        <v>667</v>
      </c>
      <c r="B201" t="s">
        <v>666</v>
      </c>
      <c r="C201">
        <v>20</v>
      </c>
      <c r="D201">
        <v>21.02</v>
      </c>
      <c r="E201">
        <v>23.79</v>
      </c>
      <c r="F201">
        <v>25.42</v>
      </c>
      <c r="G201">
        <v>25.28</v>
      </c>
      <c r="H201">
        <v>27.44</v>
      </c>
      <c r="I201">
        <v>30.05</v>
      </c>
      <c r="J201">
        <v>43733</v>
      </c>
      <c r="K201">
        <v>49483</v>
      </c>
      <c r="L201">
        <v>52861</v>
      </c>
      <c r="M201">
        <v>52581</v>
      </c>
      <c r="N201">
        <v>57068</v>
      </c>
      <c r="O201">
        <v>62497</v>
      </c>
      <c r="P201" t="s">
        <v>668</v>
      </c>
      <c r="Q201" s="8" t="s">
        <v>666</v>
      </c>
      <c r="R201" s="3" t="b">
        <f t="shared" si="24"/>
        <v>1</v>
      </c>
      <c r="S201" s="9">
        <v>20</v>
      </c>
      <c r="T201" s="4" t="b">
        <f t="shared" si="25"/>
        <v>1</v>
      </c>
      <c r="U201" s="10">
        <v>20.29</v>
      </c>
      <c r="V201" s="5">
        <f t="shared" si="26"/>
        <v>0.73000000000000043</v>
      </c>
      <c r="W201" s="6">
        <f t="shared" si="27"/>
        <v>3.5978314440611163E-2</v>
      </c>
      <c r="X201" s="11">
        <v>51020</v>
      </c>
      <c r="Y201" s="7">
        <f t="shared" si="28"/>
        <v>1841</v>
      </c>
      <c r="Z201" s="6">
        <f t="shared" si="29"/>
        <v>3.6083888671109371E-2</v>
      </c>
      <c r="AA201" s="11">
        <v>50750</v>
      </c>
      <c r="AB201" s="7">
        <f t="shared" si="30"/>
        <v>1831</v>
      </c>
      <c r="AC201" s="6">
        <f t="shared" si="31"/>
        <v>3.6078817733990146E-2</v>
      </c>
    </row>
    <row r="202" spans="1:29" x14ac:dyDescent="0.3">
      <c r="A202" t="s">
        <v>670</v>
      </c>
      <c r="B202" t="s">
        <v>669</v>
      </c>
      <c r="C202">
        <v>200</v>
      </c>
      <c r="D202">
        <v>19.23</v>
      </c>
      <c r="E202">
        <v>24.25</v>
      </c>
      <c r="F202">
        <v>24.25</v>
      </c>
      <c r="G202">
        <v>26.47</v>
      </c>
      <c r="H202">
        <v>29.81</v>
      </c>
      <c r="I202">
        <v>32.75</v>
      </c>
      <c r="J202">
        <v>40003</v>
      </c>
      <c r="K202">
        <v>50437</v>
      </c>
      <c r="L202">
        <v>50437</v>
      </c>
      <c r="M202">
        <v>55047</v>
      </c>
      <c r="N202">
        <v>62010</v>
      </c>
      <c r="O202">
        <v>68123</v>
      </c>
      <c r="P202" t="s">
        <v>671</v>
      </c>
      <c r="Q202" s="3" t="s">
        <v>669</v>
      </c>
      <c r="R202" s="3" t="b">
        <f t="shared" si="24"/>
        <v>1</v>
      </c>
      <c r="S202" s="4">
        <v>200</v>
      </c>
      <c r="T202" s="4" t="b">
        <f t="shared" si="25"/>
        <v>1</v>
      </c>
      <c r="U202" s="5">
        <v>18.559999999999999</v>
      </c>
      <c r="V202" s="5">
        <f t="shared" si="26"/>
        <v>0.67000000000000171</v>
      </c>
      <c r="W202" s="6">
        <f t="shared" si="27"/>
        <v>3.6099137931034579E-2</v>
      </c>
      <c r="X202" s="7">
        <v>48680</v>
      </c>
      <c r="Y202" s="7">
        <f t="shared" si="28"/>
        <v>1757</v>
      </c>
      <c r="Z202" s="6">
        <f t="shared" si="29"/>
        <v>3.6092851273623668E-2</v>
      </c>
      <c r="AA202" s="7">
        <v>53130</v>
      </c>
      <c r="AB202" s="7">
        <f t="shared" si="30"/>
        <v>1917</v>
      </c>
      <c r="AC202" s="6">
        <f t="shared" si="31"/>
        <v>3.6081309994353473E-2</v>
      </c>
    </row>
    <row r="203" spans="1:29" x14ac:dyDescent="0.3">
      <c r="A203" t="s">
        <v>673</v>
      </c>
      <c r="B203" t="s">
        <v>672</v>
      </c>
      <c r="C203">
        <v>70</v>
      </c>
      <c r="D203">
        <v>29.1</v>
      </c>
      <c r="E203">
        <v>35.299999999999997</v>
      </c>
      <c r="F203">
        <v>38.57</v>
      </c>
      <c r="G203">
        <v>44.73</v>
      </c>
      <c r="H203">
        <v>54.15</v>
      </c>
      <c r="I203">
        <v>65.239999999999995</v>
      </c>
      <c r="J203">
        <v>60538</v>
      </c>
      <c r="K203">
        <v>73427</v>
      </c>
      <c r="L203">
        <v>80234</v>
      </c>
      <c r="M203">
        <v>93030</v>
      </c>
      <c r="N203">
        <v>112622</v>
      </c>
      <c r="O203">
        <v>135706</v>
      </c>
      <c r="P203" t="s">
        <v>674</v>
      </c>
      <c r="Q203" s="8" t="s">
        <v>672</v>
      </c>
      <c r="R203" s="3" t="b">
        <f t="shared" si="24"/>
        <v>1</v>
      </c>
      <c r="S203" s="9">
        <v>70</v>
      </c>
      <c r="T203" s="4" t="b">
        <f t="shared" si="25"/>
        <v>1</v>
      </c>
      <c r="U203" s="10">
        <v>28.09</v>
      </c>
      <c r="V203" s="5">
        <f t="shared" si="26"/>
        <v>1.0100000000000016</v>
      </c>
      <c r="W203" s="6">
        <f t="shared" si="27"/>
        <v>3.5955856176575353E-2</v>
      </c>
      <c r="X203" s="11">
        <v>77440</v>
      </c>
      <c r="Y203" s="7">
        <f t="shared" si="28"/>
        <v>2794</v>
      </c>
      <c r="Z203" s="6">
        <f t="shared" si="29"/>
        <v>3.6079545454545454E-2</v>
      </c>
      <c r="AA203" s="11">
        <v>89790</v>
      </c>
      <c r="AB203" s="7">
        <f t="shared" si="30"/>
        <v>3240</v>
      </c>
      <c r="AC203" s="6">
        <f t="shared" si="31"/>
        <v>3.608419645840294E-2</v>
      </c>
    </row>
    <row r="204" spans="1:29" x14ac:dyDescent="0.3">
      <c r="A204" t="s">
        <v>676</v>
      </c>
      <c r="B204" t="s">
        <v>675</v>
      </c>
      <c r="C204">
        <v>300</v>
      </c>
      <c r="D204">
        <v>25.19</v>
      </c>
      <c r="E204">
        <v>27.89</v>
      </c>
      <c r="F204">
        <v>29.5</v>
      </c>
      <c r="G204">
        <v>31.24</v>
      </c>
      <c r="H204">
        <v>32.659999999999997</v>
      </c>
      <c r="I204">
        <v>39.72</v>
      </c>
      <c r="J204">
        <v>52395</v>
      </c>
      <c r="K204">
        <v>58021</v>
      </c>
      <c r="L204">
        <v>61367</v>
      </c>
      <c r="M204">
        <v>64963</v>
      </c>
      <c r="N204">
        <v>67926</v>
      </c>
      <c r="O204">
        <v>82628</v>
      </c>
      <c r="P204" t="s">
        <v>677</v>
      </c>
      <c r="Q204" s="3" t="s">
        <v>675</v>
      </c>
      <c r="R204" s="3" t="b">
        <f t="shared" si="24"/>
        <v>1</v>
      </c>
      <c r="S204" s="4">
        <v>300</v>
      </c>
      <c r="T204" s="4" t="b">
        <f t="shared" si="25"/>
        <v>1</v>
      </c>
      <c r="U204" s="5">
        <v>24.31</v>
      </c>
      <c r="V204" s="5">
        <f t="shared" si="26"/>
        <v>0.88000000000000256</v>
      </c>
      <c r="W204" s="6">
        <f t="shared" si="27"/>
        <v>3.6199095022624542E-2</v>
      </c>
      <c r="X204" s="7">
        <v>59230</v>
      </c>
      <c r="Y204" s="7">
        <f t="shared" si="28"/>
        <v>2137</v>
      </c>
      <c r="Z204" s="6">
        <f t="shared" si="29"/>
        <v>3.6079689346614888E-2</v>
      </c>
      <c r="AA204" s="7">
        <v>62700</v>
      </c>
      <c r="AB204" s="7">
        <f t="shared" si="30"/>
        <v>2263</v>
      </c>
      <c r="AC204" s="6">
        <f t="shared" si="31"/>
        <v>3.6092503987240829E-2</v>
      </c>
    </row>
    <row r="205" spans="1:29" x14ac:dyDescent="0.3">
      <c r="A205" t="s">
        <v>679</v>
      </c>
      <c r="B205" t="s">
        <v>678</v>
      </c>
      <c r="C205">
        <v>220</v>
      </c>
      <c r="D205">
        <v>15.22</v>
      </c>
      <c r="E205">
        <v>16.77</v>
      </c>
      <c r="F205">
        <v>18.149999999999999</v>
      </c>
      <c r="G205">
        <v>19.77</v>
      </c>
      <c r="H205">
        <v>20.65</v>
      </c>
      <c r="I205">
        <v>27.31</v>
      </c>
      <c r="J205">
        <v>31652</v>
      </c>
      <c r="K205">
        <v>34895</v>
      </c>
      <c r="L205">
        <v>37765</v>
      </c>
      <c r="M205">
        <v>41112</v>
      </c>
      <c r="N205">
        <v>42946</v>
      </c>
      <c r="O205">
        <v>56819</v>
      </c>
      <c r="P205" t="s">
        <v>680</v>
      </c>
      <c r="Q205" s="8" t="s">
        <v>678</v>
      </c>
      <c r="R205" s="3" t="b">
        <f t="shared" si="24"/>
        <v>1</v>
      </c>
      <c r="S205" s="9">
        <v>220</v>
      </c>
      <c r="T205" s="4" t="b">
        <f t="shared" si="25"/>
        <v>1</v>
      </c>
      <c r="U205" s="10">
        <v>14.69</v>
      </c>
      <c r="V205" s="5">
        <f t="shared" si="26"/>
        <v>0.53000000000000114</v>
      </c>
      <c r="W205" s="6">
        <f t="shared" si="27"/>
        <v>3.6078965282505183E-2</v>
      </c>
      <c r="X205" s="11">
        <v>36450</v>
      </c>
      <c r="Y205" s="7">
        <f t="shared" si="28"/>
        <v>1315</v>
      </c>
      <c r="Z205" s="6">
        <f t="shared" si="29"/>
        <v>3.6076817558299043E-2</v>
      </c>
      <c r="AA205" s="11">
        <v>39680</v>
      </c>
      <c r="AB205" s="7">
        <f t="shared" si="30"/>
        <v>1432</v>
      </c>
      <c r="AC205" s="6">
        <f t="shared" si="31"/>
        <v>3.6088709677419353E-2</v>
      </c>
    </row>
    <row r="206" spans="1:29" x14ac:dyDescent="0.3">
      <c r="A206" t="s">
        <v>682</v>
      </c>
      <c r="B206" t="s">
        <v>681</v>
      </c>
      <c r="C206">
        <v>20</v>
      </c>
      <c r="D206">
        <v>19.809999999999999</v>
      </c>
      <c r="E206">
        <v>19.809999999999999</v>
      </c>
      <c r="F206">
        <v>23.13</v>
      </c>
      <c r="G206">
        <v>22.51</v>
      </c>
      <c r="H206">
        <v>24.41</v>
      </c>
      <c r="I206">
        <v>24.62</v>
      </c>
      <c r="J206">
        <v>41205</v>
      </c>
      <c r="K206">
        <v>41205</v>
      </c>
      <c r="L206">
        <v>48095</v>
      </c>
      <c r="M206">
        <v>46841</v>
      </c>
      <c r="N206">
        <v>50779</v>
      </c>
      <c r="O206">
        <v>51214</v>
      </c>
      <c r="P206" t="s">
        <v>683</v>
      </c>
      <c r="Q206" s="3" t="s">
        <v>681</v>
      </c>
      <c r="R206" s="3" t="b">
        <f t="shared" si="24"/>
        <v>1</v>
      </c>
      <c r="S206" s="4">
        <v>20</v>
      </c>
      <c r="T206" s="4" t="b">
        <f t="shared" si="25"/>
        <v>1</v>
      </c>
      <c r="U206" s="5">
        <v>19.12</v>
      </c>
      <c r="V206" s="5">
        <f t="shared" si="26"/>
        <v>0.68999999999999773</v>
      </c>
      <c r="W206" s="6">
        <f t="shared" si="27"/>
        <v>3.608786610878649E-2</v>
      </c>
      <c r="X206" s="7">
        <v>46420</v>
      </c>
      <c r="Y206" s="7">
        <f t="shared" si="28"/>
        <v>1675</v>
      </c>
      <c r="Z206" s="6">
        <f t="shared" si="29"/>
        <v>3.6083584661783713E-2</v>
      </c>
      <c r="AA206" s="7">
        <v>45210</v>
      </c>
      <c r="AB206" s="7">
        <f t="shared" si="30"/>
        <v>1631</v>
      </c>
      <c r="AC206" s="6">
        <f t="shared" si="31"/>
        <v>3.6076089360760892E-2</v>
      </c>
    </row>
    <row r="207" spans="1:29" x14ac:dyDescent="0.3">
      <c r="A207" t="s">
        <v>685</v>
      </c>
      <c r="B207" t="s">
        <v>684</v>
      </c>
      <c r="C207">
        <v>70</v>
      </c>
      <c r="D207">
        <v>15.41</v>
      </c>
      <c r="E207">
        <v>16.48</v>
      </c>
      <c r="F207">
        <v>17.149999999999999</v>
      </c>
      <c r="G207">
        <v>17.32</v>
      </c>
      <c r="H207">
        <v>17.149999999999999</v>
      </c>
      <c r="I207">
        <v>21.13</v>
      </c>
      <c r="J207">
        <v>32046</v>
      </c>
      <c r="K207">
        <v>34284</v>
      </c>
      <c r="L207">
        <v>35662</v>
      </c>
      <c r="M207">
        <v>36025</v>
      </c>
      <c r="N207">
        <v>35662</v>
      </c>
      <c r="O207">
        <v>43940</v>
      </c>
      <c r="P207" t="s">
        <v>686</v>
      </c>
      <c r="Q207" s="8" t="s">
        <v>684</v>
      </c>
      <c r="R207" s="3" t="b">
        <f t="shared" si="24"/>
        <v>1</v>
      </c>
      <c r="S207" s="9">
        <v>70</v>
      </c>
      <c r="T207" s="4" t="b">
        <f t="shared" si="25"/>
        <v>1</v>
      </c>
      <c r="U207" s="10">
        <v>14.87</v>
      </c>
      <c r="V207" s="5">
        <f t="shared" si="26"/>
        <v>0.54000000000000092</v>
      </c>
      <c r="W207" s="6">
        <f t="shared" si="27"/>
        <v>3.6314727639542764E-2</v>
      </c>
      <c r="X207" s="11">
        <v>34420</v>
      </c>
      <c r="Y207" s="7">
        <f t="shared" si="28"/>
        <v>1242</v>
      </c>
      <c r="Z207" s="6">
        <f t="shared" si="29"/>
        <v>3.6083672283556072E-2</v>
      </c>
      <c r="AA207" s="11">
        <v>34770</v>
      </c>
      <c r="AB207" s="7">
        <f t="shared" si="30"/>
        <v>1255</v>
      </c>
      <c r="AC207" s="6">
        <f t="shared" si="31"/>
        <v>3.6094334196146105E-2</v>
      </c>
    </row>
    <row r="208" spans="1:29" x14ac:dyDescent="0.3">
      <c r="A208" t="s">
        <v>688</v>
      </c>
      <c r="B208" t="s">
        <v>687</v>
      </c>
      <c r="C208">
        <v>30</v>
      </c>
      <c r="D208">
        <v>21.44</v>
      </c>
      <c r="E208">
        <v>22.16</v>
      </c>
      <c r="F208">
        <v>29.86</v>
      </c>
      <c r="G208">
        <v>28.12</v>
      </c>
      <c r="H208">
        <v>31.86</v>
      </c>
      <c r="I208">
        <v>35.340000000000003</v>
      </c>
      <c r="J208">
        <v>44593</v>
      </c>
      <c r="K208">
        <v>46095</v>
      </c>
      <c r="L208">
        <v>62113</v>
      </c>
      <c r="M208">
        <v>58497</v>
      </c>
      <c r="N208">
        <v>66268</v>
      </c>
      <c r="O208">
        <v>73510</v>
      </c>
      <c r="P208" t="s">
        <v>689</v>
      </c>
      <c r="Q208" s="3" t="s">
        <v>687</v>
      </c>
      <c r="R208" s="3" t="b">
        <f t="shared" si="24"/>
        <v>1</v>
      </c>
      <c r="S208" s="4">
        <v>30</v>
      </c>
      <c r="T208" s="4" t="b">
        <f t="shared" si="25"/>
        <v>1</v>
      </c>
      <c r="U208" s="5">
        <v>20.69</v>
      </c>
      <c r="V208" s="5">
        <f t="shared" si="26"/>
        <v>0.75</v>
      </c>
      <c r="W208" s="6">
        <f t="shared" si="27"/>
        <v>3.6249395843402608E-2</v>
      </c>
      <c r="X208" s="7">
        <v>59950</v>
      </c>
      <c r="Y208" s="7">
        <f t="shared" si="28"/>
        <v>2163</v>
      </c>
      <c r="Z208" s="6">
        <f t="shared" si="29"/>
        <v>3.6080066722268558E-2</v>
      </c>
      <c r="AA208" s="7">
        <v>56460</v>
      </c>
      <c r="AB208" s="7">
        <f t="shared" si="30"/>
        <v>2037</v>
      </c>
      <c r="AC208" s="6">
        <f t="shared" si="31"/>
        <v>3.6078639744952179E-2</v>
      </c>
    </row>
    <row r="209" spans="1:29" x14ac:dyDescent="0.3">
      <c r="A209" t="s">
        <v>691</v>
      </c>
      <c r="B209" t="s">
        <v>690</v>
      </c>
      <c r="C209">
        <v>30</v>
      </c>
      <c r="D209">
        <v>19.71</v>
      </c>
      <c r="E209">
        <v>19.71</v>
      </c>
      <c r="F209">
        <v>24.41</v>
      </c>
      <c r="G209">
        <v>25</v>
      </c>
      <c r="H209">
        <v>29.86</v>
      </c>
      <c r="I209">
        <v>33.85</v>
      </c>
      <c r="J209">
        <v>40988</v>
      </c>
      <c r="K209">
        <v>40988</v>
      </c>
      <c r="L209">
        <v>50768</v>
      </c>
      <c r="M209">
        <v>52001</v>
      </c>
      <c r="N209">
        <v>62113</v>
      </c>
      <c r="O209">
        <v>70402</v>
      </c>
      <c r="P209" t="s">
        <v>692</v>
      </c>
      <c r="Q209" s="8" t="s">
        <v>690</v>
      </c>
      <c r="R209" s="3" t="b">
        <f t="shared" si="24"/>
        <v>1</v>
      </c>
      <c r="S209" s="9">
        <v>30</v>
      </c>
      <c r="T209" s="4" t="b">
        <f t="shared" si="25"/>
        <v>1</v>
      </c>
      <c r="U209" s="10">
        <v>19.02</v>
      </c>
      <c r="V209" s="5">
        <f t="shared" si="26"/>
        <v>0.69000000000000128</v>
      </c>
      <c r="W209" s="6">
        <f t="shared" si="27"/>
        <v>3.6277602523659372E-2</v>
      </c>
      <c r="X209" s="11">
        <v>49000</v>
      </c>
      <c r="Y209" s="7">
        <f t="shared" si="28"/>
        <v>1768</v>
      </c>
      <c r="Z209" s="6">
        <f t="shared" si="29"/>
        <v>3.6081632653061226E-2</v>
      </c>
      <c r="AA209" s="11">
        <v>50190</v>
      </c>
      <c r="AB209" s="7">
        <f t="shared" si="30"/>
        <v>1811</v>
      </c>
      <c r="AC209" s="6">
        <f t="shared" si="31"/>
        <v>3.6082885036859934E-2</v>
      </c>
    </row>
    <row r="210" spans="1:29" x14ac:dyDescent="0.3">
      <c r="A210" t="s">
        <v>694</v>
      </c>
      <c r="B210" t="s">
        <v>693</v>
      </c>
      <c r="C210">
        <v>60</v>
      </c>
      <c r="D210">
        <v>19.96</v>
      </c>
      <c r="E210">
        <v>22.05</v>
      </c>
      <c r="F210">
        <v>23.24</v>
      </c>
      <c r="G210">
        <v>23.76</v>
      </c>
      <c r="H210">
        <v>26.9</v>
      </c>
      <c r="I210">
        <v>27.12</v>
      </c>
      <c r="J210">
        <v>41516</v>
      </c>
      <c r="K210">
        <v>45857</v>
      </c>
      <c r="L210">
        <v>48344</v>
      </c>
      <c r="M210">
        <v>49401</v>
      </c>
      <c r="N210">
        <v>55938</v>
      </c>
      <c r="O210">
        <v>56425</v>
      </c>
      <c r="P210" t="s">
        <v>695</v>
      </c>
      <c r="Q210" s="3" t="s">
        <v>693</v>
      </c>
      <c r="R210" s="3" t="b">
        <f t="shared" si="24"/>
        <v>1</v>
      </c>
      <c r="S210" s="4">
        <v>60</v>
      </c>
      <c r="T210" s="4" t="b">
        <f t="shared" si="25"/>
        <v>1</v>
      </c>
      <c r="U210" s="5">
        <v>19.260000000000002</v>
      </c>
      <c r="V210" s="5">
        <f t="shared" si="26"/>
        <v>0.69999999999999929</v>
      </c>
      <c r="W210" s="6">
        <f t="shared" si="27"/>
        <v>3.6344755970924153E-2</v>
      </c>
      <c r="X210" s="7">
        <v>46660</v>
      </c>
      <c r="Y210" s="7">
        <f t="shared" si="28"/>
        <v>1684</v>
      </c>
      <c r="Z210" s="6">
        <f t="shared" si="29"/>
        <v>3.6090870124303474E-2</v>
      </c>
      <c r="AA210" s="7">
        <v>47680</v>
      </c>
      <c r="AB210" s="7">
        <f t="shared" si="30"/>
        <v>1721</v>
      </c>
      <c r="AC210" s="6">
        <f t="shared" si="31"/>
        <v>3.609479865771812E-2</v>
      </c>
    </row>
    <row r="211" spans="1:29" x14ac:dyDescent="0.3">
      <c r="A211" t="s">
        <v>697</v>
      </c>
      <c r="B211" t="s">
        <v>696</v>
      </c>
      <c r="C211">
        <v>570</v>
      </c>
      <c r="D211">
        <v>16.91</v>
      </c>
      <c r="E211">
        <v>18.309999999999999</v>
      </c>
      <c r="F211">
        <v>19.13</v>
      </c>
      <c r="G211">
        <v>20.68</v>
      </c>
      <c r="H211">
        <v>23.05</v>
      </c>
      <c r="I211">
        <v>24.03</v>
      </c>
      <c r="J211">
        <v>35175</v>
      </c>
      <c r="K211">
        <v>38076</v>
      </c>
      <c r="L211">
        <v>39775</v>
      </c>
      <c r="M211">
        <v>43008</v>
      </c>
      <c r="N211">
        <v>47950</v>
      </c>
      <c r="O211">
        <v>49970</v>
      </c>
      <c r="P211" t="s">
        <v>698</v>
      </c>
      <c r="Q211" s="8" t="s">
        <v>696</v>
      </c>
      <c r="R211" s="3" t="b">
        <f t="shared" si="24"/>
        <v>1</v>
      </c>
      <c r="S211" s="9">
        <v>570</v>
      </c>
      <c r="T211" s="4" t="b">
        <f t="shared" si="25"/>
        <v>1</v>
      </c>
      <c r="U211" s="10">
        <v>16.32</v>
      </c>
      <c r="V211" s="5">
        <f t="shared" si="26"/>
        <v>0.58999999999999986</v>
      </c>
      <c r="W211" s="6">
        <f t="shared" si="27"/>
        <v>3.6151960784313715E-2</v>
      </c>
      <c r="X211" s="11">
        <v>38390</v>
      </c>
      <c r="Y211" s="7">
        <f t="shared" si="28"/>
        <v>1385</v>
      </c>
      <c r="Z211" s="6">
        <f t="shared" si="29"/>
        <v>3.6077103412346968E-2</v>
      </c>
      <c r="AA211" s="11">
        <v>41510</v>
      </c>
      <c r="AB211" s="7">
        <f t="shared" si="30"/>
        <v>1498</v>
      </c>
      <c r="AC211" s="6">
        <f t="shared" si="31"/>
        <v>3.6087689713322088E-2</v>
      </c>
    </row>
    <row r="212" spans="1:29" x14ac:dyDescent="0.3">
      <c r="A212" t="s">
        <v>700</v>
      </c>
      <c r="B212" t="s">
        <v>699</v>
      </c>
      <c r="C212">
        <v>200</v>
      </c>
      <c r="D212">
        <v>14.39</v>
      </c>
      <c r="E212">
        <v>14.81</v>
      </c>
      <c r="F212">
        <v>15.14</v>
      </c>
      <c r="G212">
        <v>15.52</v>
      </c>
      <c r="H212">
        <v>16.2</v>
      </c>
      <c r="I212">
        <v>18.190000000000001</v>
      </c>
      <c r="J212">
        <v>29922</v>
      </c>
      <c r="K212">
        <v>30782</v>
      </c>
      <c r="L212">
        <v>31497</v>
      </c>
      <c r="M212">
        <v>32284</v>
      </c>
      <c r="N212">
        <v>33704</v>
      </c>
      <c r="O212">
        <v>37848</v>
      </c>
      <c r="P212" t="s">
        <v>701</v>
      </c>
      <c r="Q212" s="3" t="s">
        <v>699</v>
      </c>
      <c r="R212" s="3" t="b">
        <f t="shared" si="24"/>
        <v>1</v>
      </c>
      <c r="S212" s="4">
        <v>200</v>
      </c>
      <c r="T212" s="4" t="b">
        <f t="shared" si="25"/>
        <v>1</v>
      </c>
      <c r="U212" s="5">
        <v>13.89</v>
      </c>
      <c r="V212" s="5">
        <f t="shared" si="26"/>
        <v>0.5</v>
      </c>
      <c r="W212" s="6">
        <f t="shared" si="27"/>
        <v>3.5997120230381568E-2</v>
      </c>
      <c r="X212" s="7">
        <v>30400</v>
      </c>
      <c r="Y212" s="7">
        <f t="shared" si="28"/>
        <v>1097</v>
      </c>
      <c r="Z212" s="6">
        <f t="shared" si="29"/>
        <v>3.6085526315789471E-2</v>
      </c>
      <c r="AA212" s="7">
        <v>31160</v>
      </c>
      <c r="AB212" s="7">
        <f t="shared" si="30"/>
        <v>1124</v>
      </c>
      <c r="AC212" s="6">
        <f t="shared" si="31"/>
        <v>3.6071887034659821E-2</v>
      </c>
    </row>
    <row r="213" spans="1:29" x14ac:dyDescent="0.3">
      <c r="A213" t="s">
        <v>703</v>
      </c>
      <c r="B213" t="s">
        <v>702</v>
      </c>
      <c r="C213">
        <v>260</v>
      </c>
      <c r="D213">
        <v>14.7</v>
      </c>
      <c r="E213">
        <v>15.51</v>
      </c>
      <c r="F213">
        <v>17.61</v>
      </c>
      <c r="G213">
        <v>17.91</v>
      </c>
      <c r="H213">
        <v>18.98</v>
      </c>
      <c r="I213">
        <v>22.06</v>
      </c>
      <c r="J213">
        <v>30585</v>
      </c>
      <c r="K213">
        <v>32264</v>
      </c>
      <c r="L213">
        <v>36636</v>
      </c>
      <c r="M213">
        <v>37268</v>
      </c>
      <c r="N213">
        <v>39475</v>
      </c>
      <c r="O213">
        <v>45888</v>
      </c>
      <c r="P213" t="s">
        <v>704</v>
      </c>
      <c r="Q213" s="8" t="s">
        <v>702</v>
      </c>
      <c r="R213" s="3" t="b">
        <f t="shared" si="24"/>
        <v>1</v>
      </c>
      <c r="S213" s="9">
        <v>260</v>
      </c>
      <c r="T213" s="4" t="b">
        <f t="shared" si="25"/>
        <v>1</v>
      </c>
      <c r="U213" s="10">
        <v>14.19</v>
      </c>
      <c r="V213" s="5">
        <f t="shared" si="26"/>
        <v>0.50999999999999979</v>
      </c>
      <c r="W213" s="6">
        <f t="shared" si="27"/>
        <v>3.5940803382663832E-2</v>
      </c>
      <c r="X213" s="11">
        <v>35360</v>
      </c>
      <c r="Y213" s="7">
        <f t="shared" si="28"/>
        <v>1276</v>
      </c>
      <c r="Z213" s="6">
        <f t="shared" si="29"/>
        <v>3.608597285067873E-2</v>
      </c>
      <c r="AA213" s="11">
        <v>35970</v>
      </c>
      <c r="AB213" s="7">
        <f t="shared" si="30"/>
        <v>1298</v>
      </c>
      <c r="AC213" s="6">
        <f t="shared" si="31"/>
        <v>3.6085626911314984E-2</v>
      </c>
    </row>
    <row r="214" spans="1:29" x14ac:dyDescent="0.3">
      <c r="A214" t="s">
        <v>706</v>
      </c>
      <c r="B214" t="s">
        <v>705</v>
      </c>
      <c r="C214">
        <v>350</v>
      </c>
      <c r="D214">
        <v>14.83</v>
      </c>
      <c r="E214">
        <v>15.37</v>
      </c>
      <c r="F214">
        <v>17.510000000000002</v>
      </c>
      <c r="G214">
        <v>17.55</v>
      </c>
      <c r="H214">
        <v>19.03</v>
      </c>
      <c r="I214">
        <v>22.53</v>
      </c>
      <c r="J214">
        <v>30844</v>
      </c>
      <c r="K214">
        <v>31963</v>
      </c>
      <c r="L214">
        <v>36418</v>
      </c>
      <c r="M214">
        <v>36501</v>
      </c>
      <c r="N214">
        <v>39589</v>
      </c>
      <c r="O214">
        <v>46872</v>
      </c>
      <c r="P214" t="s">
        <v>707</v>
      </c>
      <c r="Q214" s="3" t="s">
        <v>705</v>
      </c>
      <c r="R214" s="3" t="b">
        <f t="shared" si="24"/>
        <v>1</v>
      </c>
      <c r="S214" s="4">
        <v>350</v>
      </c>
      <c r="T214" s="4" t="b">
        <f t="shared" si="25"/>
        <v>1</v>
      </c>
      <c r="U214" s="5">
        <v>14.31</v>
      </c>
      <c r="V214" s="5">
        <f t="shared" si="26"/>
        <v>0.51999999999999957</v>
      </c>
      <c r="W214" s="6">
        <f t="shared" si="27"/>
        <v>3.633822501747027E-2</v>
      </c>
      <c r="X214" s="7">
        <v>35150</v>
      </c>
      <c r="Y214" s="7">
        <f t="shared" si="28"/>
        <v>1268</v>
      </c>
      <c r="Z214" s="6">
        <f t="shared" si="29"/>
        <v>3.6073968705547653E-2</v>
      </c>
      <c r="AA214" s="7">
        <v>35230</v>
      </c>
      <c r="AB214" s="7">
        <f t="shared" si="30"/>
        <v>1271</v>
      </c>
      <c r="AC214" s="6">
        <f t="shared" si="31"/>
        <v>3.6077206925915414E-2</v>
      </c>
    </row>
    <row r="215" spans="1:29" x14ac:dyDescent="0.3">
      <c r="A215" t="s">
        <v>709</v>
      </c>
      <c r="B215" t="s">
        <v>708</v>
      </c>
      <c r="C215">
        <v>450</v>
      </c>
      <c r="D215">
        <v>13.57</v>
      </c>
      <c r="E215">
        <v>14.77</v>
      </c>
      <c r="F215">
        <v>15.54</v>
      </c>
      <c r="G215">
        <v>16.079999999999998</v>
      </c>
      <c r="H215">
        <v>17.2</v>
      </c>
      <c r="I215">
        <v>18.95</v>
      </c>
      <c r="J215">
        <v>28223</v>
      </c>
      <c r="K215">
        <v>30730</v>
      </c>
      <c r="L215">
        <v>32326</v>
      </c>
      <c r="M215">
        <v>33455</v>
      </c>
      <c r="N215">
        <v>35776</v>
      </c>
      <c r="O215">
        <v>39402</v>
      </c>
      <c r="P215" t="s">
        <v>710</v>
      </c>
      <c r="Q215" s="8" t="s">
        <v>708</v>
      </c>
      <c r="R215" s="3" t="b">
        <f t="shared" si="24"/>
        <v>1</v>
      </c>
      <c r="S215" s="9">
        <v>450</v>
      </c>
      <c r="T215" s="4" t="b">
        <f t="shared" si="25"/>
        <v>1</v>
      </c>
      <c r="U215" s="10">
        <v>13.1</v>
      </c>
      <c r="V215" s="5">
        <f t="shared" si="26"/>
        <v>0.47000000000000064</v>
      </c>
      <c r="W215" s="6">
        <f t="shared" si="27"/>
        <v>3.5877862595419897E-2</v>
      </c>
      <c r="X215" s="11">
        <v>31200</v>
      </c>
      <c r="Y215" s="7">
        <f t="shared" si="28"/>
        <v>1126</v>
      </c>
      <c r="Z215" s="6">
        <f t="shared" si="29"/>
        <v>3.6089743589743588E-2</v>
      </c>
      <c r="AA215" s="11">
        <v>32290</v>
      </c>
      <c r="AB215" s="7">
        <f t="shared" si="30"/>
        <v>1165</v>
      </c>
      <c r="AC215" s="6">
        <f t="shared" si="31"/>
        <v>3.607928151130381E-2</v>
      </c>
    </row>
    <row r="216" spans="1:29" x14ac:dyDescent="0.3">
      <c r="A216" t="s">
        <v>712</v>
      </c>
      <c r="B216" t="s">
        <v>711</v>
      </c>
      <c r="C216">
        <v>620</v>
      </c>
      <c r="D216">
        <v>12.75</v>
      </c>
      <c r="E216">
        <v>14</v>
      </c>
      <c r="F216">
        <v>15.05</v>
      </c>
      <c r="G216">
        <v>15.26</v>
      </c>
      <c r="H216">
        <v>16.329999999999998</v>
      </c>
      <c r="I216">
        <v>18.079999999999998</v>
      </c>
      <c r="J216">
        <v>26524</v>
      </c>
      <c r="K216">
        <v>29124</v>
      </c>
      <c r="L216">
        <v>31310</v>
      </c>
      <c r="M216">
        <v>31735</v>
      </c>
      <c r="N216">
        <v>33963</v>
      </c>
      <c r="O216">
        <v>37600</v>
      </c>
      <c r="P216" t="s">
        <v>713</v>
      </c>
      <c r="Q216" s="3" t="s">
        <v>711</v>
      </c>
      <c r="R216" s="3" t="b">
        <f t="shared" si="24"/>
        <v>1</v>
      </c>
      <c r="S216" s="4">
        <v>620</v>
      </c>
      <c r="T216" s="4" t="b">
        <f t="shared" si="25"/>
        <v>1</v>
      </c>
      <c r="U216" s="5">
        <v>12.31</v>
      </c>
      <c r="V216" s="5">
        <f t="shared" si="26"/>
        <v>0.4399999999999995</v>
      </c>
      <c r="W216" s="6">
        <f t="shared" si="27"/>
        <v>3.5743298131600286E-2</v>
      </c>
      <c r="X216" s="7">
        <v>30220</v>
      </c>
      <c r="Y216" s="7">
        <f t="shared" si="28"/>
        <v>1090</v>
      </c>
      <c r="Z216" s="6">
        <f t="shared" si="29"/>
        <v>3.6068828590337526E-2</v>
      </c>
      <c r="AA216" s="7">
        <v>30630</v>
      </c>
      <c r="AB216" s="7">
        <f t="shared" si="30"/>
        <v>1105</v>
      </c>
      <c r="AC216" s="6">
        <f t="shared" si="31"/>
        <v>3.6075742735879858E-2</v>
      </c>
    </row>
    <row r="217" spans="1:29" x14ac:dyDescent="0.3">
      <c r="A217" t="s">
        <v>715</v>
      </c>
      <c r="B217" t="s">
        <v>714</v>
      </c>
      <c r="C217">
        <v>590</v>
      </c>
      <c r="D217">
        <v>13.34</v>
      </c>
      <c r="E217">
        <v>13.78</v>
      </c>
      <c r="F217">
        <v>14.19</v>
      </c>
      <c r="G217">
        <v>15.76</v>
      </c>
      <c r="H217">
        <v>16.55</v>
      </c>
      <c r="I217">
        <v>22.05</v>
      </c>
      <c r="J217">
        <v>27757</v>
      </c>
      <c r="K217">
        <v>28658</v>
      </c>
      <c r="L217">
        <v>29518</v>
      </c>
      <c r="M217">
        <v>32771</v>
      </c>
      <c r="N217">
        <v>34429</v>
      </c>
      <c r="O217">
        <v>45868</v>
      </c>
      <c r="P217" t="s">
        <v>716</v>
      </c>
      <c r="Q217" s="8" t="s">
        <v>714</v>
      </c>
      <c r="R217" s="3" t="b">
        <f t="shared" si="24"/>
        <v>1</v>
      </c>
      <c r="S217" s="9">
        <v>590</v>
      </c>
      <c r="T217" s="4" t="b">
        <f t="shared" si="25"/>
        <v>1</v>
      </c>
      <c r="U217" s="10">
        <v>12.88</v>
      </c>
      <c r="V217" s="5">
        <f t="shared" si="26"/>
        <v>0.45999999999999908</v>
      </c>
      <c r="W217" s="6">
        <f t="shared" si="27"/>
        <v>3.5714285714285643E-2</v>
      </c>
      <c r="X217" s="11">
        <v>28490</v>
      </c>
      <c r="Y217" s="7">
        <f t="shared" si="28"/>
        <v>1028</v>
      </c>
      <c r="Z217" s="6">
        <f t="shared" si="29"/>
        <v>3.6082836082836085E-2</v>
      </c>
      <c r="AA217" s="11">
        <v>31630</v>
      </c>
      <c r="AB217" s="7">
        <f t="shared" si="30"/>
        <v>1141</v>
      </c>
      <c r="AC217" s="6">
        <f t="shared" si="31"/>
        <v>3.6073348087258934E-2</v>
      </c>
    </row>
    <row r="218" spans="1:29" x14ac:dyDescent="0.3">
      <c r="A218" t="s">
        <v>718</v>
      </c>
      <c r="B218" t="s">
        <v>717</v>
      </c>
      <c r="C218">
        <v>2640</v>
      </c>
      <c r="D218">
        <v>13.23</v>
      </c>
      <c r="E218">
        <v>14.19</v>
      </c>
      <c r="F218">
        <v>14.56</v>
      </c>
      <c r="G218">
        <v>15.11</v>
      </c>
      <c r="H218">
        <v>14.88</v>
      </c>
      <c r="I218">
        <v>18.07</v>
      </c>
      <c r="J218">
        <v>27518</v>
      </c>
      <c r="K218">
        <v>29528</v>
      </c>
      <c r="L218">
        <v>30274</v>
      </c>
      <c r="M218">
        <v>31424</v>
      </c>
      <c r="N218">
        <v>30948</v>
      </c>
      <c r="O218">
        <v>37589</v>
      </c>
      <c r="P218" t="s">
        <v>719</v>
      </c>
      <c r="Q218" s="3" t="s">
        <v>717</v>
      </c>
      <c r="R218" s="3" t="b">
        <f t="shared" si="24"/>
        <v>1</v>
      </c>
      <c r="S218" s="4">
        <v>2640</v>
      </c>
      <c r="T218" s="4" t="b">
        <f t="shared" si="25"/>
        <v>1</v>
      </c>
      <c r="U218" s="5">
        <v>12.77</v>
      </c>
      <c r="V218" s="5">
        <f t="shared" si="26"/>
        <v>0.46000000000000085</v>
      </c>
      <c r="W218" s="6">
        <f t="shared" si="27"/>
        <v>3.6021926389976575E-2</v>
      </c>
      <c r="X218" s="7">
        <v>29220</v>
      </c>
      <c r="Y218" s="7">
        <f t="shared" si="28"/>
        <v>1054</v>
      </c>
      <c r="Z218" s="6">
        <f t="shared" si="29"/>
        <v>3.6071184120465435E-2</v>
      </c>
      <c r="AA218" s="7">
        <v>30330</v>
      </c>
      <c r="AB218" s="7">
        <f t="shared" si="30"/>
        <v>1094</v>
      </c>
      <c r="AC218" s="6">
        <f t="shared" si="31"/>
        <v>3.6069897790966039E-2</v>
      </c>
    </row>
    <row r="219" spans="1:29" x14ac:dyDescent="0.3">
      <c r="A219" t="s">
        <v>721</v>
      </c>
      <c r="B219" t="s">
        <v>720</v>
      </c>
      <c r="C219">
        <v>1320</v>
      </c>
      <c r="D219">
        <v>12.81</v>
      </c>
      <c r="E219">
        <v>13.71</v>
      </c>
      <c r="F219">
        <v>14.52</v>
      </c>
      <c r="G219">
        <v>15.42</v>
      </c>
      <c r="H219">
        <v>16.54</v>
      </c>
      <c r="I219">
        <v>19.489999999999998</v>
      </c>
      <c r="J219">
        <v>26627</v>
      </c>
      <c r="K219">
        <v>28513</v>
      </c>
      <c r="L219">
        <v>30192</v>
      </c>
      <c r="M219">
        <v>32067</v>
      </c>
      <c r="N219">
        <v>34398</v>
      </c>
      <c r="O219">
        <v>40521</v>
      </c>
      <c r="P219" t="s">
        <v>722</v>
      </c>
      <c r="Q219" s="8" t="s">
        <v>720</v>
      </c>
      <c r="R219" s="3" t="b">
        <f t="shared" si="24"/>
        <v>1</v>
      </c>
      <c r="S219" s="9">
        <v>1320</v>
      </c>
      <c r="T219" s="4" t="b">
        <f t="shared" si="25"/>
        <v>1</v>
      </c>
      <c r="U219" s="10">
        <v>12.36</v>
      </c>
      <c r="V219" s="5">
        <f t="shared" si="26"/>
        <v>0.45000000000000107</v>
      </c>
      <c r="W219" s="6">
        <f t="shared" si="27"/>
        <v>3.640776699029135E-2</v>
      </c>
      <c r="X219" s="11">
        <v>29140</v>
      </c>
      <c r="Y219" s="7">
        <f t="shared" si="28"/>
        <v>1052</v>
      </c>
      <c r="Z219" s="6">
        <f t="shared" si="29"/>
        <v>3.6101578586135899E-2</v>
      </c>
      <c r="AA219" s="11">
        <v>30950</v>
      </c>
      <c r="AB219" s="7">
        <f t="shared" si="30"/>
        <v>1117</v>
      </c>
      <c r="AC219" s="6">
        <f t="shared" si="31"/>
        <v>3.6090468497576737E-2</v>
      </c>
    </row>
    <row r="220" spans="1:29" x14ac:dyDescent="0.3">
      <c r="A220" t="s">
        <v>724</v>
      </c>
      <c r="B220" t="s">
        <v>723</v>
      </c>
      <c r="C220">
        <v>20</v>
      </c>
      <c r="D220">
        <v>13.87</v>
      </c>
      <c r="E220">
        <v>13.91</v>
      </c>
      <c r="F220">
        <v>14.89</v>
      </c>
      <c r="G220">
        <v>15.92</v>
      </c>
      <c r="H220">
        <v>20.32</v>
      </c>
      <c r="I220">
        <v>20.32</v>
      </c>
      <c r="J220">
        <v>28865</v>
      </c>
      <c r="K220">
        <v>28948</v>
      </c>
      <c r="L220">
        <v>30969</v>
      </c>
      <c r="M220">
        <v>33113</v>
      </c>
      <c r="N220">
        <v>42262</v>
      </c>
      <c r="O220">
        <v>42262</v>
      </c>
      <c r="P220" t="s">
        <v>725</v>
      </c>
      <c r="Q220" s="3" t="s">
        <v>723</v>
      </c>
      <c r="R220" s="3" t="b">
        <f t="shared" si="24"/>
        <v>1</v>
      </c>
      <c r="S220" s="4">
        <v>20</v>
      </c>
      <c r="T220" s="4" t="b">
        <f t="shared" si="25"/>
        <v>1</v>
      </c>
      <c r="U220" s="5">
        <v>13.39</v>
      </c>
      <c r="V220" s="5">
        <f t="shared" si="26"/>
        <v>0.47999999999999865</v>
      </c>
      <c r="W220" s="6">
        <f t="shared" si="27"/>
        <v>3.584764749813283E-2</v>
      </c>
      <c r="X220" s="7">
        <v>29890</v>
      </c>
      <c r="Y220" s="7">
        <f t="shared" si="28"/>
        <v>1079</v>
      </c>
      <c r="Z220" s="6">
        <f t="shared" si="29"/>
        <v>3.6099029775844761E-2</v>
      </c>
      <c r="AA220" s="7">
        <v>31960</v>
      </c>
      <c r="AB220" s="7">
        <f t="shared" si="30"/>
        <v>1153</v>
      </c>
      <c r="AC220" s="6">
        <f t="shared" si="31"/>
        <v>3.6076345431789739E-2</v>
      </c>
    </row>
    <row r="221" spans="1:29" x14ac:dyDescent="0.3">
      <c r="A221" t="s">
        <v>727</v>
      </c>
      <c r="B221" t="s">
        <v>726</v>
      </c>
      <c r="C221">
        <v>480</v>
      </c>
      <c r="D221">
        <v>12.32</v>
      </c>
      <c r="E221">
        <v>13.69</v>
      </c>
      <c r="F221">
        <v>14.47</v>
      </c>
      <c r="G221">
        <v>14.67</v>
      </c>
      <c r="H221">
        <v>15.33</v>
      </c>
      <c r="I221">
        <v>16.95</v>
      </c>
      <c r="J221">
        <v>25633</v>
      </c>
      <c r="K221">
        <v>28472</v>
      </c>
      <c r="L221">
        <v>30109</v>
      </c>
      <c r="M221">
        <v>30513</v>
      </c>
      <c r="N221">
        <v>31901</v>
      </c>
      <c r="O221">
        <v>35258</v>
      </c>
      <c r="P221" t="s">
        <v>728</v>
      </c>
      <c r="Q221" s="8" t="s">
        <v>726</v>
      </c>
      <c r="R221" s="3" t="b">
        <f t="shared" si="24"/>
        <v>1</v>
      </c>
      <c r="S221" s="9">
        <v>480</v>
      </c>
      <c r="T221" s="4" t="b">
        <f t="shared" si="25"/>
        <v>1</v>
      </c>
      <c r="U221" s="10">
        <v>11.89</v>
      </c>
      <c r="V221" s="5">
        <f t="shared" si="26"/>
        <v>0.42999999999999972</v>
      </c>
      <c r="W221" s="6">
        <f t="shared" si="27"/>
        <v>3.6164844407064738E-2</v>
      </c>
      <c r="X221" s="11">
        <v>29060</v>
      </c>
      <c r="Y221" s="7">
        <f t="shared" si="28"/>
        <v>1049</v>
      </c>
      <c r="Z221" s="6">
        <f t="shared" si="29"/>
        <v>3.6097728836889192E-2</v>
      </c>
      <c r="AA221" s="11">
        <v>29450</v>
      </c>
      <c r="AB221" s="7">
        <f t="shared" si="30"/>
        <v>1063</v>
      </c>
      <c r="AC221" s="6">
        <f t="shared" si="31"/>
        <v>3.6095076400679119E-2</v>
      </c>
    </row>
    <row r="222" spans="1:29" x14ac:dyDescent="0.3">
      <c r="A222" t="s">
        <v>730</v>
      </c>
      <c r="B222" t="s">
        <v>729</v>
      </c>
      <c r="C222">
        <v>270</v>
      </c>
      <c r="D222">
        <v>11.78</v>
      </c>
      <c r="E222">
        <v>12.19</v>
      </c>
      <c r="F222">
        <v>13.71</v>
      </c>
      <c r="G222">
        <v>13.7</v>
      </c>
      <c r="H222">
        <v>14.17</v>
      </c>
      <c r="I222">
        <v>16.66</v>
      </c>
      <c r="J222">
        <v>24503</v>
      </c>
      <c r="K222">
        <v>25374</v>
      </c>
      <c r="L222">
        <v>28513</v>
      </c>
      <c r="M222">
        <v>28503</v>
      </c>
      <c r="N222">
        <v>29487</v>
      </c>
      <c r="O222">
        <v>34657</v>
      </c>
      <c r="P222" t="s">
        <v>731</v>
      </c>
      <c r="Q222" s="3" t="s">
        <v>729</v>
      </c>
      <c r="R222" s="3" t="b">
        <f t="shared" si="24"/>
        <v>1</v>
      </c>
      <c r="S222" s="4">
        <v>270</v>
      </c>
      <c r="T222" s="4" t="b">
        <f t="shared" si="25"/>
        <v>1</v>
      </c>
      <c r="U222" s="5">
        <v>11.37</v>
      </c>
      <c r="V222" s="5">
        <f t="shared" si="26"/>
        <v>0.41000000000000014</v>
      </c>
      <c r="W222" s="6">
        <f t="shared" si="27"/>
        <v>3.6059806508355337E-2</v>
      </c>
      <c r="X222" s="7">
        <v>27520</v>
      </c>
      <c r="Y222" s="7">
        <f t="shared" si="28"/>
        <v>993</v>
      </c>
      <c r="Z222" s="6">
        <f t="shared" si="29"/>
        <v>3.6082848837209303E-2</v>
      </c>
      <c r="AA222" s="7">
        <v>27510</v>
      </c>
      <c r="AB222" s="7">
        <f t="shared" si="30"/>
        <v>993</v>
      </c>
      <c r="AC222" s="6">
        <f t="shared" si="31"/>
        <v>3.6095965103598693E-2</v>
      </c>
    </row>
    <row r="223" spans="1:29" x14ac:dyDescent="0.3">
      <c r="A223" t="s">
        <v>733</v>
      </c>
      <c r="B223" t="s">
        <v>732</v>
      </c>
      <c r="C223">
        <v>150</v>
      </c>
      <c r="D223">
        <v>13.79</v>
      </c>
      <c r="E223">
        <v>14.23</v>
      </c>
      <c r="F223">
        <v>14.56</v>
      </c>
      <c r="G223">
        <v>15.42</v>
      </c>
      <c r="H223">
        <v>16.760000000000002</v>
      </c>
      <c r="I223">
        <v>18.14</v>
      </c>
      <c r="J223">
        <v>28679</v>
      </c>
      <c r="K223">
        <v>29580</v>
      </c>
      <c r="L223">
        <v>30274</v>
      </c>
      <c r="M223">
        <v>32077</v>
      </c>
      <c r="N223">
        <v>34875</v>
      </c>
      <c r="O223">
        <v>37734</v>
      </c>
      <c r="P223" t="s">
        <v>734</v>
      </c>
      <c r="Q223" s="8" t="s">
        <v>732</v>
      </c>
      <c r="R223" s="3" t="b">
        <f t="shared" si="24"/>
        <v>1</v>
      </c>
      <c r="S223" s="9">
        <v>150</v>
      </c>
      <c r="T223" s="4" t="b">
        <f t="shared" si="25"/>
        <v>1</v>
      </c>
      <c r="U223" s="10">
        <v>13.31</v>
      </c>
      <c r="V223" s="5">
        <f t="shared" si="26"/>
        <v>0.47999999999999865</v>
      </c>
      <c r="W223" s="6">
        <f t="shared" si="27"/>
        <v>3.6063110443275627E-2</v>
      </c>
      <c r="X223" s="11">
        <v>29220</v>
      </c>
      <c r="Y223" s="7">
        <f t="shared" si="28"/>
        <v>1054</v>
      </c>
      <c r="Z223" s="6">
        <f t="shared" si="29"/>
        <v>3.6071184120465435E-2</v>
      </c>
      <c r="AA223" s="11">
        <v>30960</v>
      </c>
      <c r="AB223" s="7">
        <f t="shared" si="30"/>
        <v>1117</v>
      </c>
      <c r="AC223" s="6">
        <f t="shared" si="31"/>
        <v>3.6078811369509044E-2</v>
      </c>
    </row>
    <row r="224" spans="1:29" x14ac:dyDescent="0.3">
      <c r="A224" t="s">
        <v>736</v>
      </c>
      <c r="B224" t="s">
        <v>735</v>
      </c>
      <c r="C224">
        <v>90</v>
      </c>
      <c r="D224">
        <v>15.6</v>
      </c>
      <c r="E224">
        <v>17.920000000000002</v>
      </c>
      <c r="F224">
        <v>22.9</v>
      </c>
      <c r="G224">
        <v>22.71</v>
      </c>
      <c r="H224">
        <v>25.59</v>
      </c>
      <c r="I224">
        <v>28.89</v>
      </c>
      <c r="J224">
        <v>32461</v>
      </c>
      <c r="K224">
        <v>37278</v>
      </c>
      <c r="L224">
        <v>47639</v>
      </c>
      <c r="M224">
        <v>47225</v>
      </c>
      <c r="N224">
        <v>53234</v>
      </c>
      <c r="O224">
        <v>60083</v>
      </c>
      <c r="P224" t="s">
        <v>737</v>
      </c>
      <c r="Q224" s="3" t="s">
        <v>735</v>
      </c>
      <c r="R224" s="3" t="b">
        <f t="shared" si="24"/>
        <v>1</v>
      </c>
      <c r="S224" s="4">
        <v>90</v>
      </c>
      <c r="T224" s="4" t="b">
        <f t="shared" si="25"/>
        <v>1</v>
      </c>
      <c r="U224" s="5">
        <v>15.06</v>
      </c>
      <c r="V224" s="5">
        <f t="shared" si="26"/>
        <v>0.53999999999999915</v>
      </c>
      <c r="W224" s="6">
        <f t="shared" si="27"/>
        <v>3.5856573705179223E-2</v>
      </c>
      <c r="X224" s="7">
        <v>45980</v>
      </c>
      <c r="Y224" s="7">
        <f t="shared" si="28"/>
        <v>1659</v>
      </c>
      <c r="Z224" s="6">
        <f t="shared" si="29"/>
        <v>3.608090474119182E-2</v>
      </c>
      <c r="AA224" s="7">
        <v>45580</v>
      </c>
      <c r="AB224" s="7">
        <f t="shared" si="30"/>
        <v>1645</v>
      </c>
      <c r="AC224" s="6">
        <f t="shared" si="31"/>
        <v>3.6090390522158844E-2</v>
      </c>
    </row>
    <row r="225" spans="1:29" x14ac:dyDescent="0.3">
      <c r="A225" t="s">
        <v>739</v>
      </c>
      <c r="B225" t="s">
        <v>738</v>
      </c>
      <c r="C225">
        <v>40</v>
      </c>
      <c r="D225">
        <v>19.72</v>
      </c>
      <c r="E225">
        <v>21.81</v>
      </c>
      <c r="F225">
        <v>27.54</v>
      </c>
      <c r="G225">
        <v>27</v>
      </c>
      <c r="H225">
        <v>29.57</v>
      </c>
      <c r="I225">
        <v>37.119999999999997</v>
      </c>
      <c r="J225">
        <v>40998</v>
      </c>
      <c r="K225">
        <v>45349</v>
      </c>
      <c r="L225">
        <v>57285</v>
      </c>
      <c r="M225">
        <v>56166</v>
      </c>
      <c r="N225">
        <v>61512</v>
      </c>
      <c r="O225">
        <v>77219</v>
      </c>
      <c r="P225" t="s">
        <v>740</v>
      </c>
      <c r="Q225" s="8" t="s">
        <v>738</v>
      </c>
      <c r="R225" s="3" t="b">
        <f t="shared" si="24"/>
        <v>1</v>
      </c>
      <c r="S225" s="9">
        <v>40</v>
      </c>
      <c r="T225" s="4" t="b">
        <f t="shared" si="25"/>
        <v>1</v>
      </c>
      <c r="U225" s="10">
        <v>19.03</v>
      </c>
      <c r="V225" s="5">
        <f t="shared" si="26"/>
        <v>0.68999999999999773</v>
      </c>
      <c r="W225" s="6">
        <f t="shared" si="27"/>
        <v>3.6258539148712438E-2</v>
      </c>
      <c r="X225" s="11">
        <v>55290</v>
      </c>
      <c r="Y225" s="7">
        <f t="shared" si="28"/>
        <v>1995</v>
      </c>
      <c r="Z225" s="6">
        <f t="shared" si="29"/>
        <v>3.608247422680412E-2</v>
      </c>
      <c r="AA225" s="11">
        <v>54210</v>
      </c>
      <c r="AB225" s="7">
        <f t="shared" si="30"/>
        <v>1956</v>
      </c>
      <c r="AC225" s="6">
        <f t="shared" si="31"/>
        <v>3.6081903707802988E-2</v>
      </c>
    </row>
    <row r="226" spans="1:29" x14ac:dyDescent="0.3">
      <c r="A226" t="s">
        <v>742</v>
      </c>
      <c r="B226" t="s">
        <v>741</v>
      </c>
      <c r="C226">
        <v>1600</v>
      </c>
      <c r="D226">
        <v>13.9</v>
      </c>
      <c r="E226">
        <v>15.31</v>
      </c>
      <c r="F226">
        <v>16.16</v>
      </c>
      <c r="G226">
        <v>16.72</v>
      </c>
      <c r="H226">
        <v>18.03</v>
      </c>
      <c r="I226">
        <v>19.27</v>
      </c>
      <c r="J226">
        <v>28907</v>
      </c>
      <c r="K226">
        <v>31839</v>
      </c>
      <c r="L226">
        <v>33621</v>
      </c>
      <c r="M226">
        <v>34771</v>
      </c>
      <c r="N226">
        <v>37496</v>
      </c>
      <c r="O226">
        <v>40076</v>
      </c>
      <c r="P226" t="s">
        <v>743</v>
      </c>
      <c r="Q226" s="3" t="s">
        <v>741</v>
      </c>
      <c r="R226" s="3" t="b">
        <f t="shared" si="24"/>
        <v>1</v>
      </c>
      <c r="S226" s="4">
        <v>1600</v>
      </c>
      <c r="T226" s="4" t="b">
        <f t="shared" si="25"/>
        <v>1</v>
      </c>
      <c r="U226" s="5">
        <v>13.42</v>
      </c>
      <c r="V226" s="5">
        <f t="shared" si="26"/>
        <v>0.48000000000000043</v>
      </c>
      <c r="W226" s="6">
        <f t="shared" si="27"/>
        <v>3.5767511177347278E-2</v>
      </c>
      <c r="X226" s="7">
        <v>32450</v>
      </c>
      <c r="Y226" s="7">
        <f t="shared" si="28"/>
        <v>1171</v>
      </c>
      <c r="Z226" s="6">
        <f t="shared" si="29"/>
        <v>3.6086286594761173E-2</v>
      </c>
      <c r="AA226" s="7">
        <v>33560</v>
      </c>
      <c r="AB226" s="7">
        <f t="shared" si="30"/>
        <v>1211</v>
      </c>
      <c r="AC226" s="6">
        <f t="shared" si="31"/>
        <v>3.6084624553039332E-2</v>
      </c>
    </row>
    <row r="227" spans="1:29" x14ac:dyDescent="0.3">
      <c r="A227" t="s">
        <v>745</v>
      </c>
      <c r="B227" t="s">
        <v>744</v>
      </c>
      <c r="C227">
        <v>920</v>
      </c>
      <c r="D227">
        <v>13.14</v>
      </c>
      <c r="E227">
        <v>13.58</v>
      </c>
      <c r="F227">
        <v>14.01</v>
      </c>
      <c r="G227">
        <v>14.82</v>
      </c>
      <c r="H227">
        <v>16.13</v>
      </c>
      <c r="I227">
        <v>16.98</v>
      </c>
      <c r="J227">
        <v>27332</v>
      </c>
      <c r="K227">
        <v>28244</v>
      </c>
      <c r="L227">
        <v>29145</v>
      </c>
      <c r="M227">
        <v>30813</v>
      </c>
      <c r="N227">
        <v>33548</v>
      </c>
      <c r="O227">
        <v>35310</v>
      </c>
      <c r="P227" t="s">
        <v>746</v>
      </c>
      <c r="Q227" s="8" t="s">
        <v>744</v>
      </c>
      <c r="R227" s="3" t="b">
        <f t="shared" si="24"/>
        <v>1</v>
      </c>
      <c r="S227" s="9">
        <v>920</v>
      </c>
      <c r="T227" s="4" t="b">
        <f t="shared" si="25"/>
        <v>1</v>
      </c>
      <c r="U227" s="10">
        <v>12.68</v>
      </c>
      <c r="V227" s="5">
        <f t="shared" si="26"/>
        <v>0.46000000000000085</v>
      </c>
      <c r="W227" s="6">
        <f t="shared" si="27"/>
        <v>3.6277602523659372E-2</v>
      </c>
      <c r="X227" s="11">
        <v>28130</v>
      </c>
      <c r="Y227" s="7">
        <f t="shared" si="28"/>
        <v>1015</v>
      </c>
      <c r="Z227" s="6">
        <f t="shared" si="29"/>
        <v>3.608247422680412E-2</v>
      </c>
      <c r="AA227" s="11">
        <v>29740</v>
      </c>
      <c r="AB227" s="7">
        <f t="shared" si="30"/>
        <v>1073</v>
      </c>
      <c r="AC227" s="6">
        <f t="shared" si="31"/>
        <v>3.6079354404841966E-2</v>
      </c>
    </row>
    <row r="228" spans="1:29" x14ac:dyDescent="0.3">
      <c r="A228" t="s">
        <v>748</v>
      </c>
      <c r="B228" t="s">
        <v>747</v>
      </c>
      <c r="C228">
        <v>500</v>
      </c>
      <c r="D228">
        <v>13.24</v>
      </c>
      <c r="E228">
        <v>14.3</v>
      </c>
      <c r="F228">
        <v>14.93</v>
      </c>
      <c r="G228">
        <v>16.399999999999999</v>
      </c>
      <c r="H228">
        <v>18.11</v>
      </c>
      <c r="I228">
        <v>20.72</v>
      </c>
      <c r="J228">
        <v>27539</v>
      </c>
      <c r="K228">
        <v>29736</v>
      </c>
      <c r="L228">
        <v>31062</v>
      </c>
      <c r="M228">
        <v>34108</v>
      </c>
      <c r="N228">
        <v>37662</v>
      </c>
      <c r="O228">
        <v>43101</v>
      </c>
      <c r="P228" t="s">
        <v>749</v>
      </c>
      <c r="Q228" s="3" t="s">
        <v>747</v>
      </c>
      <c r="R228" s="3" t="b">
        <f t="shared" si="24"/>
        <v>1</v>
      </c>
      <c r="S228" s="4">
        <v>500</v>
      </c>
      <c r="T228" s="4" t="b">
        <f t="shared" si="25"/>
        <v>1</v>
      </c>
      <c r="U228" s="5">
        <v>12.78</v>
      </c>
      <c r="V228" s="5">
        <f t="shared" si="26"/>
        <v>0.46000000000000085</v>
      </c>
      <c r="W228" s="6">
        <f t="shared" si="27"/>
        <v>3.59937402190924E-2</v>
      </c>
      <c r="X228" s="7">
        <v>29980</v>
      </c>
      <c r="Y228" s="7">
        <f t="shared" si="28"/>
        <v>1082</v>
      </c>
      <c r="Z228" s="6">
        <f t="shared" si="29"/>
        <v>3.6090727151434292E-2</v>
      </c>
      <c r="AA228" s="7">
        <v>32920</v>
      </c>
      <c r="AB228" s="7">
        <f t="shared" si="30"/>
        <v>1188</v>
      </c>
      <c r="AC228" s="6">
        <f t="shared" si="31"/>
        <v>3.6087484811664641E-2</v>
      </c>
    </row>
    <row r="229" spans="1:29" x14ac:dyDescent="0.3">
      <c r="A229" t="s">
        <v>751</v>
      </c>
      <c r="B229" t="s">
        <v>750</v>
      </c>
      <c r="C229">
        <v>60</v>
      </c>
      <c r="D229">
        <v>17.77</v>
      </c>
      <c r="E229">
        <v>18.420000000000002</v>
      </c>
      <c r="F229">
        <v>18.98</v>
      </c>
      <c r="G229">
        <v>20.350000000000001</v>
      </c>
      <c r="H229">
        <v>22.23</v>
      </c>
      <c r="I229">
        <v>23.5</v>
      </c>
      <c r="J229">
        <v>36957</v>
      </c>
      <c r="K229">
        <v>38325</v>
      </c>
      <c r="L229">
        <v>39475</v>
      </c>
      <c r="M229">
        <v>42314</v>
      </c>
      <c r="N229">
        <v>46240</v>
      </c>
      <c r="O229">
        <v>48872</v>
      </c>
      <c r="P229" t="s">
        <v>752</v>
      </c>
      <c r="Q229" s="8" t="s">
        <v>750</v>
      </c>
      <c r="R229" s="3" t="b">
        <f t="shared" si="24"/>
        <v>1</v>
      </c>
      <c r="S229" s="9">
        <v>60</v>
      </c>
      <c r="T229" s="4" t="b">
        <f t="shared" si="25"/>
        <v>1</v>
      </c>
      <c r="U229" s="10">
        <v>17.149999999999999</v>
      </c>
      <c r="V229" s="5">
        <f t="shared" si="26"/>
        <v>0.62000000000000099</v>
      </c>
      <c r="W229" s="6">
        <f t="shared" si="27"/>
        <v>3.6151603498542337E-2</v>
      </c>
      <c r="X229" s="11">
        <v>38100</v>
      </c>
      <c r="Y229" s="7">
        <f t="shared" si="28"/>
        <v>1375</v>
      </c>
      <c r="Z229" s="6">
        <f t="shared" si="29"/>
        <v>3.608923884514436E-2</v>
      </c>
      <c r="AA229" s="11">
        <v>40840</v>
      </c>
      <c r="AB229" s="7">
        <f t="shared" si="30"/>
        <v>1474</v>
      </c>
      <c r="AC229" s="6">
        <f t="shared" si="31"/>
        <v>3.6092066601371202E-2</v>
      </c>
    </row>
    <row r="230" spans="1:29" x14ac:dyDescent="0.3">
      <c r="A230" t="s">
        <v>754</v>
      </c>
      <c r="B230" t="s">
        <v>753</v>
      </c>
      <c r="C230">
        <v>50</v>
      </c>
      <c r="D230">
        <v>14.15</v>
      </c>
      <c r="E230">
        <v>18.21</v>
      </c>
      <c r="F230">
        <v>22.27</v>
      </c>
      <c r="G230">
        <v>22.44</v>
      </c>
      <c r="H230">
        <v>24.34</v>
      </c>
      <c r="I230">
        <v>31.19</v>
      </c>
      <c r="J230">
        <v>29446</v>
      </c>
      <c r="K230">
        <v>37879</v>
      </c>
      <c r="L230">
        <v>46303</v>
      </c>
      <c r="M230">
        <v>46676</v>
      </c>
      <c r="N230">
        <v>50623</v>
      </c>
      <c r="O230">
        <v>64880</v>
      </c>
      <c r="P230" t="s">
        <v>755</v>
      </c>
      <c r="Q230" s="3" t="s">
        <v>753</v>
      </c>
      <c r="R230" s="3" t="b">
        <f t="shared" si="24"/>
        <v>1</v>
      </c>
      <c r="S230" s="4">
        <v>50</v>
      </c>
      <c r="T230" s="4" t="b">
        <f t="shared" si="25"/>
        <v>1</v>
      </c>
      <c r="U230" s="5">
        <v>13.66</v>
      </c>
      <c r="V230" s="5">
        <f t="shared" si="26"/>
        <v>0.49000000000000021</v>
      </c>
      <c r="W230" s="6">
        <f t="shared" si="27"/>
        <v>3.5871156661786252E-2</v>
      </c>
      <c r="X230" s="7">
        <v>44690</v>
      </c>
      <c r="Y230" s="7">
        <f t="shared" si="28"/>
        <v>1613</v>
      </c>
      <c r="Z230" s="6">
        <f t="shared" si="29"/>
        <v>3.6093085701499217E-2</v>
      </c>
      <c r="AA230" s="7">
        <v>45050</v>
      </c>
      <c r="AB230" s="7">
        <f t="shared" si="30"/>
        <v>1626</v>
      </c>
      <c r="AC230" s="6">
        <f t="shared" si="31"/>
        <v>3.6093229744728082E-2</v>
      </c>
    </row>
    <row r="231" spans="1:29" x14ac:dyDescent="0.3">
      <c r="A231" t="s">
        <v>757</v>
      </c>
      <c r="B231" t="s">
        <v>756</v>
      </c>
      <c r="C231">
        <v>70</v>
      </c>
      <c r="D231">
        <v>19.32</v>
      </c>
      <c r="E231">
        <v>22.43</v>
      </c>
      <c r="F231">
        <v>24.3</v>
      </c>
      <c r="G231">
        <v>25.06</v>
      </c>
      <c r="H231">
        <v>25.99</v>
      </c>
      <c r="I231">
        <v>29.92</v>
      </c>
      <c r="J231">
        <v>40200</v>
      </c>
      <c r="K231">
        <v>46665</v>
      </c>
      <c r="L231">
        <v>50530</v>
      </c>
      <c r="M231">
        <v>52136</v>
      </c>
      <c r="N231">
        <v>54042</v>
      </c>
      <c r="O231">
        <v>62227</v>
      </c>
      <c r="P231" t="s">
        <v>758</v>
      </c>
      <c r="Q231" s="8" t="s">
        <v>756</v>
      </c>
      <c r="R231" s="3" t="b">
        <f t="shared" si="24"/>
        <v>1</v>
      </c>
      <c r="S231" s="9">
        <v>70</v>
      </c>
      <c r="T231" s="4" t="b">
        <f t="shared" si="25"/>
        <v>1</v>
      </c>
      <c r="U231" s="10">
        <v>18.649999999999999</v>
      </c>
      <c r="V231" s="5">
        <f t="shared" si="26"/>
        <v>0.67000000000000171</v>
      </c>
      <c r="W231" s="6">
        <f t="shared" si="27"/>
        <v>3.5924932975871411E-2</v>
      </c>
      <c r="X231" s="11">
        <v>48770</v>
      </c>
      <c r="Y231" s="7">
        <f t="shared" si="28"/>
        <v>1760</v>
      </c>
      <c r="Z231" s="6">
        <f t="shared" si="29"/>
        <v>3.6087758868156655E-2</v>
      </c>
      <c r="AA231" s="11">
        <v>50320</v>
      </c>
      <c r="AB231" s="7">
        <f t="shared" si="30"/>
        <v>1816</v>
      </c>
      <c r="AC231" s="6">
        <f t="shared" si="31"/>
        <v>3.6089030206677267E-2</v>
      </c>
    </row>
    <row r="232" spans="1:29" x14ac:dyDescent="0.3">
      <c r="A232" t="s">
        <v>760</v>
      </c>
      <c r="B232" t="s">
        <v>759</v>
      </c>
      <c r="C232">
        <v>20</v>
      </c>
      <c r="D232">
        <v>14.47</v>
      </c>
      <c r="E232">
        <v>14.51</v>
      </c>
      <c r="F232">
        <v>21.54</v>
      </c>
      <c r="G232">
        <v>19.899999999999999</v>
      </c>
      <c r="H232">
        <v>25.17</v>
      </c>
      <c r="I232">
        <v>25.17</v>
      </c>
      <c r="J232">
        <v>30098</v>
      </c>
      <c r="K232">
        <v>30171</v>
      </c>
      <c r="L232">
        <v>44800</v>
      </c>
      <c r="M232">
        <v>41402</v>
      </c>
      <c r="N232">
        <v>52353</v>
      </c>
      <c r="O232">
        <v>52353</v>
      </c>
      <c r="P232" t="s">
        <v>761</v>
      </c>
      <c r="Q232" s="3" t="s">
        <v>759</v>
      </c>
      <c r="R232" s="3" t="b">
        <f t="shared" si="24"/>
        <v>1</v>
      </c>
      <c r="S232" s="4">
        <v>20</v>
      </c>
      <c r="T232" s="4" t="b">
        <f t="shared" si="25"/>
        <v>1</v>
      </c>
      <c r="U232" s="5">
        <v>13.97</v>
      </c>
      <c r="V232" s="5">
        <f t="shared" si="26"/>
        <v>0.5</v>
      </c>
      <c r="W232" s="6">
        <f t="shared" si="27"/>
        <v>3.5790980672870433E-2</v>
      </c>
      <c r="X232" s="7">
        <v>43240</v>
      </c>
      <c r="Y232" s="7">
        <f t="shared" si="28"/>
        <v>1560</v>
      </c>
      <c r="Z232" s="6">
        <f t="shared" si="29"/>
        <v>3.6077705827937095E-2</v>
      </c>
      <c r="AA232" s="7">
        <v>39960</v>
      </c>
      <c r="AB232" s="7">
        <f t="shared" si="30"/>
        <v>1442</v>
      </c>
      <c r="AC232" s="6">
        <f t="shared" si="31"/>
        <v>3.6086086086086086E-2</v>
      </c>
    </row>
    <row r="233" spans="1:29" x14ac:dyDescent="0.3">
      <c r="A233" t="s">
        <v>763</v>
      </c>
      <c r="B233" t="s">
        <v>762</v>
      </c>
      <c r="C233">
        <v>270</v>
      </c>
      <c r="D233">
        <v>12.01</v>
      </c>
      <c r="E233">
        <v>13.41</v>
      </c>
      <c r="F233">
        <v>15.08</v>
      </c>
      <c r="G233">
        <v>16.05</v>
      </c>
      <c r="H233">
        <v>16.899999999999999</v>
      </c>
      <c r="I233">
        <v>23.38</v>
      </c>
      <c r="J233">
        <v>24970</v>
      </c>
      <c r="K233">
        <v>27891</v>
      </c>
      <c r="L233">
        <v>31362</v>
      </c>
      <c r="M233">
        <v>33383</v>
      </c>
      <c r="N233">
        <v>35144</v>
      </c>
      <c r="O233">
        <v>48634</v>
      </c>
      <c r="P233" t="s">
        <v>764</v>
      </c>
      <c r="Q233" s="8" t="s">
        <v>762</v>
      </c>
      <c r="R233" s="3" t="b">
        <f t="shared" si="24"/>
        <v>1</v>
      </c>
      <c r="S233" s="9">
        <v>270</v>
      </c>
      <c r="T233" s="4" t="b">
        <f t="shared" si="25"/>
        <v>1</v>
      </c>
      <c r="U233" s="10">
        <v>11.59</v>
      </c>
      <c r="V233" s="5">
        <f t="shared" si="26"/>
        <v>0.41999999999999993</v>
      </c>
      <c r="W233" s="6">
        <f t="shared" si="27"/>
        <v>3.6238136324417594E-2</v>
      </c>
      <c r="X233" s="11">
        <v>30270</v>
      </c>
      <c r="Y233" s="7">
        <f t="shared" si="28"/>
        <v>1092</v>
      </c>
      <c r="Z233" s="6">
        <f t="shared" si="29"/>
        <v>3.6075322101090192E-2</v>
      </c>
      <c r="AA233" s="11">
        <v>32220</v>
      </c>
      <c r="AB233" s="7">
        <f t="shared" si="30"/>
        <v>1163</v>
      </c>
      <c r="AC233" s="6">
        <f t="shared" si="31"/>
        <v>3.6095592799503411E-2</v>
      </c>
    </row>
    <row r="234" spans="1:29" x14ac:dyDescent="0.3">
      <c r="A234" t="s">
        <v>766</v>
      </c>
      <c r="B234" t="s">
        <v>765</v>
      </c>
      <c r="C234">
        <v>60</v>
      </c>
      <c r="D234">
        <v>12.92</v>
      </c>
      <c r="E234">
        <v>13.16</v>
      </c>
      <c r="F234">
        <v>13.19</v>
      </c>
      <c r="G234">
        <v>13.95</v>
      </c>
      <c r="H234">
        <v>13.57</v>
      </c>
      <c r="I234">
        <v>15.97</v>
      </c>
      <c r="J234">
        <v>26866</v>
      </c>
      <c r="K234">
        <v>27373</v>
      </c>
      <c r="L234">
        <v>27436</v>
      </c>
      <c r="M234">
        <v>29000</v>
      </c>
      <c r="N234">
        <v>28233</v>
      </c>
      <c r="O234">
        <v>33207</v>
      </c>
      <c r="P234" t="s">
        <v>767</v>
      </c>
      <c r="Q234" s="3" t="s">
        <v>765</v>
      </c>
      <c r="R234" s="3" t="b">
        <f t="shared" si="24"/>
        <v>1</v>
      </c>
      <c r="S234" s="4">
        <v>60</v>
      </c>
      <c r="T234" s="4" t="b">
        <f t="shared" si="25"/>
        <v>1</v>
      </c>
      <c r="U234" s="5">
        <v>12.47</v>
      </c>
      <c r="V234" s="5">
        <f t="shared" si="26"/>
        <v>0.44999999999999929</v>
      </c>
      <c r="W234" s="6">
        <f t="shared" si="27"/>
        <v>3.6086607858861211E-2</v>
      </c>
      <c r="X234" s="7">
        <v>26480</v>
      </c>
      <c r="Y234" s="7">
        <f t="shared" si="28"/>
        <v>956</v>
      </c>
      <c r="Z234" s="6">
        <f t="shared" si="29"/>
        <v>3.610271903323263E-2</v>
      </c>
      <c r="AA234" s="7">
        <v>27990</v>
      </c>
      <c r="AB234" s="7">
        <f t="shared" si="30"/>
        <v>1010</v>
      </c>
      <c r="AC234" s="6">
        <f t="shared" si="31"/>
        <v>3.6084315827081104E-2</v>
      </c>
    </row>
    <row r="235" spans="1:29" x14ac:dyDescent="0.3">
      <c r="A235" t="s">
        <v>769</v>
      </c>
      <c r="B235" t="s">
        <v>768</v>
      </c>
      <c r="C235">
        <v>300</v>
      </c>
      <c r="D235">
        <v>11.89</v>
      </c>
      <c r="E235">
        <v>12.39</v>
      </c>
      <c r="F235">
        <v>14.08</v>
      </c>
      <c r="G235">
        <v>14.11</v>
      </c>
      <c r="H235">
        <v>15.08</v>
      </c>
      <c r="I235">
        <v>16.84</v>
      </c>
      <c r="J235">
        <v>24731</v>
      </c>
      <c r="K235">
        <v>25767</v>
      </c>
      <c r="L235">
        <v>29290</v>
      </c>
      <c r="M235">
        <v>29352</v>
      </c>
      <c r="N235">
        <v>31362</v>
      </c>
      <c r="O235">
        <v>35020</v>
      </c>
      <c r="P235" t="s">
        <v>770</v>
      </c>
      <c r="Q235" s="8" t="s">
        <v>768</v>
      </c>
      <c r="R235" s="3" t="b">
        <f t="shared" si="24"/>
        <v>1</v>
      </c>
      <c r="S235" s="9">
        <v>300</v>
      </c>
      <c r="T235" s="4" t="b">
        <f t="shared" si="25"/>
        <v>1</v>
      </c>
      <c r="U235" s="10">
        <v>11.48</v>
      </c>
      <c r="V235" s="5">
        <f t="shared" si="26"/>
        <v>0.41000000000000014</v>
      </c>
      <c r="W235" s="6">
        <f t="shared" si="27"/>
        <v>3.5714285714285726E-2</v>
      </c>
      <c r="X235" s="11">
        <v>28270</v>
      </c>
      <c r="Y235" s="7">
        <f t="shared" si="28"/>
        <v>1020</v>
      </c>
      <c r="Z235" s="6">
        <f t="shared" si="29"/>
        <v>3.6080650866643083E-2</v>
      </c>
      <c r="AA235" s="11">
        <v>28330</v>
      </c>
      <c r="AB235" s="7">
        <f t="shared" si="30"/>
        <v>1022</v>
      </c>
      <c r="AC235" s="6">
        <f t="shared" si="31"/>
        <v>3.6074832333215671E-2</v>
      </c>
    </row>
    <row r="236" spans="1:29" x14ac:dyDescent="0.3">
      <c r="A236" t="s">
        <v>772</v>
      </c>
      <c r="B236" t="s">
        <v>771</v>
      </c>
      <c r="C236">
        <v>20</v>
      </c>
      <c r="D236">
        <v>14.47</v>
      </c>
      <c r="E236">
        <v>14.99</v>
      </c>
      <c r="F236">
        <v>15.23</v>
      </c>
      <c r="G236">
        <v>17.32</v>
      </c>
      <c r="H236">
        <v>17.54</v>
      </c>
      <c r="I236">
        <v>25.5</v>
      </c>
      <c r="J236">
        <v>30098</v>
      </c>
      <c r="K236">
        <v>31176</v>
      </c>
      <c r="L236">
        <v>31683</v>
      </c>
      <c r="M236">
        <v>36025</v>
      </c>
      <c r="N236">
        <v>36481</v>
      </c>
      <c r="O236">
        <v>53037</v>
      </c>
      <c r="P236" t="s">
        <v>773</v>
      </c>
      <c r="Q236" s="3" t="s">
        <v>771</v>
      </c>
      <c r="R236" s="3" t="b">
        <f t="shared" si="24"/>
        <v>1</v>
      </c>
      <c r="S236" s="4">
        <v>20</v>
      </c>
      <c r="T236" s="4" t="b">
        <f t="shared" si="25"/>
        <v>1</v>
      </c>
      <c r="U236" s="5">
        <v>13.97</v>
      </c>
      <c r="V236" s="5">
        <f t="shared" si="26"/>
        <v>0.5</v>
      </c>
      <c r="W236" s="6">
        <f t="shared" si="27"/>
        <v>3.5790980672870433E-2</v>
      </c>
      <c r="X236" s="7">
        <v>30580</v>
      </c>
      <c r="Y236" s="7">
        <f t="shared" si="28"/>
        <v>1103</v>
      </c>
      <c r="Z236" s="6">
        <f t="shared" si="29"/>
        <v>3.6069326357096143E-2</v>
      </c>
      <c r="AA236" s="7">
        <v>34770</v>
      </c>
      <c r="AB236" s="7">
        <f t="shared" si="30"/>
        <v>1255</v>
      </c>
      <c r="AC236" s="6">
        <f t="shared" si="31"/>
        <v>3.6094334196146105E-2</v>
      </c>
    </row>
    <row r="237" spans="1:29" x14ac:dyDescent="0.3">
      <c r="A237" t="s">
        <v>775</v>
      </c>
      <c r="B237" t="s">
        <v>774</v>
      </c>
      <c r="C237">
        <v>10</v>
      </c>
      <c r="D237">
        <v>24.42</v>
      </c>
      <c r="E237">
        <v>24.58</v>
      </c>
      <c r="F237">
        <v>29.65</v>
      </c>
      <c r="G237">
        <v>32.340000000000003</v>
      </c>
      <c r="H237">
        <v>38.340000000000003</v>
      </c>
      <c r="I237">
        <v>45.01</v>
      </c>
      <c r="J237">
        <v>50799</v>
      </c>
      <c r="K237">
        <v>51120</v>
      </c>
      <c r="L237">
        <v>61678</v>
      </c>
      <c r="M237">
        <v>67252</v>
      </c>
      <c r="N237">
        <v>79737</v>
      </c>
      <c r="O237">
        <v>93621</v>
      </c>
      <c r="P237" t="s">
        <v>776</v>
      </c>
      <c r="Q237" s="8" t="s">
        <v>774</v>
      </c>
      <c r="R237" s="3" t="b">
        <f t="shared" si="24"/>
        <v>1</v>
      </c>
      <c r="S237" s="9">
        <v>10</v>
      </c>
      <c r="T237" s="4" t="b">
        <f t="shared" si="25"/>
        <v>1</v>
      </c>
      <c r="U237" s="10">
        <v>23.57</v>
      </c>
      <c r="V237" s="5">
        <f t="shared" si="26"/>
        <v>0.85000000000000142</v>
      </c>
      <c r="W237" s="6">
        <f t="shared" si="27"/>
        <v>3.6062791684344564E-2</v>
      </c>
      <c r="X237" s="11">
        <v>59530</v>
      </c>
      <c r="Y237" s="7">
        <f t="shared" si="28"/>
        <v>2148</v>
      </c>
      <c r="Z237" s="6">
        <f t="shared" si="29"/>
        <v>3.6082647404669911E-2</v>
      </c>
      <c r="AA237" s="11">
        <v>64910</v>
      </c>
      <c r="AB237" s="7">
        <f t="shared" si="30"/>
        <v>2342</v>
      </c>
      <c r="AC237" s="6">
        <f t="shared" si="31"/>
        <v>3.6080727160684022E-2</v>
      </c>
    </row>
    <row r="238" spans="1:29" x14ac:dyDescent="0.3">
      <c r="A238" t="s">
        <v>778</v>
      </c>
      <c r="B238" t="s">
        <v>777</v>
      </c>
      <c r="C238">
        <v>110</v>
      </c>
      <c r="D238">
        <v>11.77</v>
      </c>
      <c r="E238">
        <v>18.72</v>
      </c>
      <c r="F238">
        <v>24.2</v>
      </c>
      <c r="G238">
        <v>23</v>
      </c>
      <c r="H238">
        <v>29.4</v>
      </c>
      <c r="I238">
        <v>29.56</v>
      </c>
      <c r="J238">
        <v>24472</v>
      </c>
      <c r="K238">
        <v>38936</v>
      </c>
      <c r="L238">
        <v>50343</v>
      </c>
      <c r="M238">
        <v>47836</v>
      </c>
      <c r="N238">
        <v>61160</v>
      </c>
      <c r="O238">
        <v>61471</v>
      </c>
      <c r="P238" t="s">
        <v>779</v>
      </c>
      <c r="Q238" s="3" t="s">
        <v>777</v>
      </c>
      <c r="R238" s="3" t="b">
        <f t="shared" si="24"/>
        <v>1</v>
      </c>
      <c r="S238" s="4">
        <v>110</v>
      </c>
      <c r="T238" s="4" t="b">
        <f t="shared" si="25"/>
        <v>1</v>
      </c>
      <c r="U238" s="5">
        <v>11.36</v>
      </c>
      <c r="V238" s="5">
        <f t="shared" si="26"/>
        <v>0.41000000000000014</v>
      </c>
      <c r="W238" s="6">
        <f t="shared" si="27"/>
        <v>3.6091549295774662E-2</v>
      </c>
      <c r="X238" s="7">
        <v>48590</v>
      </c>
      <c r="Y238" s="7">
        <f t="shared" si="28"/>
        <v>1753</v>
      </c>
      <c r="Z238" s="6">
        <f t="shared" si="29"/>
        <v>3.6077382177402757E-2</v>
      </c>
      <c r="AA238" s="7">
        <v>46170</v>
      </c>
      <c r="AB238" s="7">
        <f t="shared" si="30"/>
        <v>1666</v>
      </c>
      <c r="AC238" s="6">
        <f t="shared" si="31"/>
        <v>3.6084037253627896E-2</v>
      </c>
    </row>
    <row r="239" spans="1:29" x14ac:dyDescent="0.3">
      <c r="A239" t="s">
        <v>781</v>
      </c>
      <c r="B239" t="s">
        <v>780</v>
      </c>
      <c r="C239">
        <v>90</v>
      </c>
      <c r="D239">
        <v>15.34</v>
      </c>
      <c r="E239">
        <v>17.48</v>
      </c>
      <c r="F239">
        <v>19.63</v>
      </c>
      <c r="G239">
        <v>20.8</v>
      </c>
      <c r="H239">
        <v>24.85</v>
      </c>
      <c r="I239">
        <v>25.43</v>
      </c>
      <c r="J239">
        <v>31922</v>
      </c>
      <c r="K239">
        <v>36346</v>
      </c>
      <c r="L239">
        <v>40842</v>
      </c>
      <c r="M239">
        <v>43267</v>
      </c>
      <c r="N239">
        <v>51680</v>
      </c>
      <c r="O239">
        <v>52871</v>
      </c>
      <c r="P239" t="s">
        <v>782</v>
      </c>
      <c r="Q239" s="8" t="s">
        <v>780</v>
      </c>
      <c r="R239" s="3" t="b">
        <f t="shared" si="24"/>
        <v>1</v>
      </c>
      <c r="S239" s="9">
        <v>90</v>
      </c>
      <c r="T239" s="4" t="b">
        <f t="shared" si="25"/>
        <v>1</v>
      </c>
      <c r="U239" s="10">
        <v>14.81</v>
      </c>
      <c r="V239" s="5">
        <f t="shared" si="26"/>
        <v>0.52999999999999936</v>
      </c>
      <c r="W239" s="6">
        <f t="shared" si="27"/>
        <v>3.578663065496282E-2</v>
      </c>
      <c r="X239" s="11">
        <v>39420</v>
      </c>
      <c r="Y239" s="7">
        <f t="shared" si="28"/>
        <v>1422</v>
      </c>
      <c r="Z239" s="6">
        <f t="shared" si="29"/>
        <v>3.6073059360730596E-2</v>
      </c>
      <c r="AA239" s="11">
        <v>41760</v>
      </c>
      <c r="AB239" s="7">
        <f t="shared" si="30"/>
        <v>1507</v>
      </c>
      <c r="AC239" s="6">
        <f t="shared" si="31"/>
        <v>3.6087164750957856E-2</v>
      </c>
    </row>
    <row r="240" spans="1:29" x14ac:dyDescent="0.3">
      <c r="A240" t="s">
        <v>784</v>
      </c>
      <c r="B240" t="s">
        <v>783</v>
      </c>
      <c r="C240">
        <v>30</v>
      </c>
      <c r="D240">
        <v>11.6</v>
      </c>
      <c r="E240">
        <v>14.78</v>
      </c>
      <c r="F240">
        <v>18.170000000000002</v>
      </c>
      <c r="G240">
        <v>17.52</v>
      </c>
      <c r="H240">
        <v>18.899999999999999</v>
      </c>
      <c r="I240">
        <v>23.46</v>
      </c>
      <c r="J240">
        <v>24141</v>
      </c>
      <c r="K240">
        <v>30761</v>
      </c>
      <c r="L240">
        <v>37807</v>
      </c>
      <c r="M240">
        <v>36449</v>
      </c>
      <c r="N240">
        <v>39319</v>
      </c>
      <c r="O240">
        <v>48779</v>
      </c>
      <c r="P240" t="s">
        <v>785</v>
      </c>
      <c r="Q240" s="3" t="s">
        <v>783</v>
      </c>
      <c r="R240" s="3" t="b">
        <f t="shared" si="24"/>
        <v>1</v>
      </c>
      <c r="S240" s="4">
        <v>30</v>
      </c>
      <c r="T240" s="4" t="b">
        <f t="shared" si="25"/>
        <v>1</v>
      </c>
      <c r="U240" s="5">
        <v>11.2</v>
      </c>
      <c r="V240" s="5">
        <f t="shared" si="26"/>
        <v>0.40000000000000036</v>
      </c>
      <c r="W240" s="6">
        <f t="shared" si="27"/>
        <v>3.5714285714285747E-2</v>
      </c>
      <c r="X240" s="7">
        <v>36490</v>
      </c>
      <c r="Y240" s="7">
        <f t="shared" si="28"/>
        <v>1317</v>
      </c>
      <c r="Z240" s="6">
        <f t="shared" si="29"/>
        <v>3.6092080021923816E-2</v>
      </c>
      <c r="AA240" s="7">
        <v>35180</v>
      </c>
      <c r="AB240" s="7">
        <f t="shared" si="30"/>
        <v>1269</v>
      </c>
      <c r="AC240" s="6">
        <f t="shared" si="31"/>
        <v>3.6071631608868678E-2</v>
      </c>
    </row>
    <row r="241" spans="1:29" x14ac:dyDescent="0.3">
      <c r="A241" t="s">
        <v>787</v>
      </c>
      <c r="B241" t="s">
        <v>786</v>
      </c>
      <c r="C241">
        <v>10</v>
      </c>
      <c r="D241">
        <v>13.65</v>
      </c>
      <c r="E241">
        <v>13.74</v>
      </c>
      <c r="F241">
        <v>13.74</v>
      </c>
      <c r="G241">
        <v>14.52</v>
      </c>
      <c r="H241">
        <v>15.74</v>
      </c>
      <c r="I241">
        <v>15.74</v>
      </c>
      <c r="J241">
        <v>28389</v>
      </c>
      <c r="K241">
        <v>28575</v>
      </c>
      <c r="L241">
        <v>28575</v>
      </c>
      <c r="M241">
        <v>30181</v>
      </c>
      <c r="N241">
        <v>32730</v>
      </c>
      <c r="O241">
        <v>32730</v>
      </c>
      <c r="P241" t="s">
        <v>788</v>
      </c>
      <c r="Q241" s="8" t="s">
        <v>786</v>
      </c>
      <c r="R241" s="3" t="b">
        <f t="shared" si="24"/>
        <v>1</v>
      </c>
      <c r="S241" s="9">
        <v>10</v>
      </c>
      <c r="T241" s="4" t="b">
        <f t="shared" si="25"/>
        <v>1</v>
      </c>
      <c r="U241" s="10">
        <v>13.17</v>
      </c>
      <c r="V241" s="5">
        <f t="shared" si="26"/>
        <v>0.48000000000000043</v>
      </c>
      <c r="W241" s="6">
        <f t="shared" si="27"/>
        <v>3.6446469248291605E-2</v>
      </c>
      <c r="X241" s="11">
        <v>27580</v>
      </c>
      <c r="Y241" s="7">
        <f t="shared" si="28"/>
        <v>995</v>
      </c>
      <c r="Z241" s="6">
        <f t="shared" si="29"/>
        <v>3.607686729514141E-2</v>
      </c>
      <c r="AA241" s="11">
        <v>29130</v>
      </c>
      <c r="AB241" s="7">
        <f t="shared" si="30"/>
        <v>1051</v>
      </c>
      <c r="AC241" s="6">
        <f t="shared" si="31"/>
        <v>3.6079642979745967E-2</v>
      </c>
    </row>
    <row r="242" spans="1:29" x14ac:dyDescent="0.3">
      <c r="A242" t="s">
        <v>790</v>
      </c>
      <c r="B242" t="s">
        <v>789</v>
      </c>
      <c r="C242">
        <v>100</v>
      </c>
      <c r="D242">
        <v>14.05</v>
      </c>
      <c r="E242">
        <v>14.18</v>
      </c>
      <c r="F242">
        <v>16.809999999999999</v>
      </c>
      <c r="G242">
        <v>17.059999999999999</v>
      </c>
      <c r="H242">
        <v>18.03</v>
      </c>
      <c r="I242">
        <v>22.03</v>
      </c>
      <c r="J242">
        <v>29218</v>
      </c>
      <c r="K242">
        <v>29508</v>
      </c>
      <c r="L242">
        <v>34958</v>
      </c>
      <c r="M242">
        <v>35507</v>
      </c>
      <c r="N242">
        <v>37496</v>
      </c>
      <c r="O242">
        <v>45816</v>
      </c>
      <c r="Q242" s="3" t="s">
        <v>789</v>
      </c>
      <c r="R242" s="3" t="b">
        <f t="shared" si="24"/>
        <v>1</v>
      </c>
      <c r="S242" s="4">
        <v>100</v>
      </c>
      <c r="T242" s="4" t="b">
        <f t="shared" si="25"/>
        <v>1</v>
      </c>
      <c r="U242" s="5">
        <v>13.56</v>
      </c>
      <c r="V242" s="5">
        <f t="shared" si="26"/>
        <v>0.49000000000000021</v>
      </c>
      <c r="W242" s="6">
        <f t="shared" si="27"/>
        <v>3.613569321533925E-2</v>
      </c>
      <c r="X242" s="7">
        <v>33740</v>
      </c>
      <c r="Y242" s="7">
        <f t="shared" si="28"/>
        <v>1218</v>
      </c>
      <c r="Z242" s="6">
        <f t="shared" si="29"/>
        <v>3.6099585062240661E-2</v>
      </c>
      <c r="AA242" s="7">
        <v>34270</v>
      </c>
      <c r="AB242" s="7">
        <f t="shared" si="30"/>
        <v>1237</v>
      </c>
      <c r="AC242" s="6">
        <f t="shared" si="31"/>
        <v>3.6095710533994747E-2</v>
      </c>
    </row>
    <row r="243" spans="1:29" x14ac:dyDescent="0.3">
      <c r="A243" t="s">
        <v>792</v>
      </c>
      <c r="B243" t="s">
        <v>791</v>
      </c>
      <c r="C243">
        <v>360</v>
      </c>
      <c r="D243">
        <v>11.95</v>
      </c>
      <c r="E243">
        <v>12.05</v>
      </c>
      <c r="F243">
        <v>13.24</v>
      </c>
      <c r="G243">
        <v>13.27</v>
      </c>
      <c r="H243">
        <v>13.67</v>
      </c>
      <c r="I243">
        <v>15.23</v>
      </c>
      <c r="J243">
        <v>24856</v>
      </c>
      <c r="K243">
        <v>25063</v>
      </c>
      <c r="L243">
        <v>27539</v>
      </c>
      <c r="M243">
        <v>27601</v>
      </c>
      <c r="N243">
        <v>28420</v>
      </c>
      <c r="O243">
        <v>31673</v>
      </c>
      <c r="P243" t="s">
        <v>793</v>
      </c>
      <c r="Q243" s="8" t="s">
        <v>791</v>
      </c>
      <c r="R243" s="3" t="b">
        <f t="shared" si="24"/>
        <v>1</v>
      </c>
      <c r="S243" s="9">
        <v>360</v>
      </c>
      <c r="T243" s="4" t="b">
        <f t="shared" si="25"/>
        <v>1</v>
      </c>
      <c r="U243" s="10">
        <v>11.53</v>
      </c>
      <c r="V243" s="5">
        <f t="shared" si="26"/>
        <v>0.41999999999999993</v>
      </c>
      <c r="W243" s="6">
        <f t="shared" si="27"/>
        <v>3.6426712922810058E-2</v>
      </c>
      <c r="X243" s="11">
        <v>26580</v>
      </c>
      <c r="Y243" s="7">
        <f t="shared" si="28"/>
        <v>959</v>
      </c>
      <c r="Z243" s="6">
        <f t="shared" si="29"/>
        <v>3.6079759217456736E-2</v>
      </c>
      <c r="AA243" s="11">
        <v>26640</v>
      </c>
      <c r="AB243" s="7">
        <f t="shared" si="30"/>
        <v>961</v>
      </c>
      <c r="AC243" s="6">
        <f t="shared" si="31"/>
        <v>3.6073573573573575E-2</v>
      </c>
    </row>
    <row r="244" spans="1:29" x14ac:dyDescent="0.3">
      <c r="A244" t="s">
        <v>795</v>
      </c>
      <c r="B244" t="s">
        <v>794</v>
      </c>
      <c r="C244">
        <v>80</v>
      </c>
      <c r="D244">
        <v>15.35</v>
      </c>
      <c r="E244">
        <v>16.170000000000002</v>
      </c>
      <c r="F244">
        <v>18.32</v>
      </c>
      <c r="G244">
        <v>19.54</v>
      </c>
      <c r="H244">
        <v>22.05</v>
      </c>
      <c r="I244">
        <v>24.35</v>
      </c>
      <c r="J244">
        <v>31932</v>
      </c>
      <c r="K244">
        <v>33652</v>
      </c>
      <c r="L244">
        <v>38086</v>
      </c>
      <c r="M244">
        <v>40646</v>
      </c>
      <c r="N244">
        <v>45857</v>
      </c>
      <c r="O244">
        <v>50644</v>
      </c>
      <c r="P244" t="s">
        <v>796</v>
      </c>
      <c r="Q244" s="3" t="s">
        <v>794</v>
      </c>
      <c r="R244" s="3" t="b">
        <f t="shared" si="24"/>
        <v>1</v>
      </c>
      <c r="S244" s="4">
        <v>80</v>
      </c>
      <c r="T244" s="4" t="b">
        <f t="shared" si="25"/>
        <v>1</v>
      </c>
      <c r="U244" s="5">
        <v>14.82</v>
      </c>
      <c r="V244" s="5">
        <f t="shared" si="26"/>
        <v>0.52999999999999936</v>
      </c>
      <c r="W244" s="6">
        <f t="shared" si="27"/>
        <v>3.5762483130904139E-2</v>
      </c>
      <c r="X244" s="7">
        <v>36760</v>
      </c>
      <c r="Y244" s="7">
        <f t="shared" si="28"/>
        <v>1326</v>
      </c>
      <c r="Z244" s="6">
        <f t="shared" si="29"/>
        <v>3.607181719260065E-2</v>
      </c>
      <c r="AA244" s="7">
        <v>39230</v>
      </c>
      <c r="AB244" s="7">
        <f t="shared" si="30"/>
        <v>1416</v>
      </c>
      <c r="AC244" s="6">
        <f t="shared" si="31"/>
        <v>3.6094825388733112E-2</v>
      </c>
    </row>
    <row r="245" spans="1:29" x14ac:dyDescent="0.3">
      <c r="A245" t="s">
        <v>798</v>
      </c>
      <c r="B245" t="s">
        <v>797</v>
      </c>
      <c r="C245">
        <v>60</v>
      </c>
      <c r="D245">
        <v>15.29</v>
      </c>
      <c r="E245">
        <v>17.48</v>
      </c>
      <c r="F245">
        <v>22</v>
      </c>
      <c r="G245">
        <v>23.31</v>
      </c>
      <c r="H245">
        <v>30.84</v>
      </c>
      <c r="I245">
        <v>32.75</v>
      </c>
      <c r="J245">
        <v>31808</v>
      </c>
      <c r="K245">
        <v>36356</v>
      </c>
      <c r="L245">
        <v>45743</v>
      </c>
      <c r="M245">
        <v>48489</v>
      </c>
      <c r="N245">
        <v>64144</v>
      </c>
      <c r="O245">
        <v>68123</v>
      </c>
      <c r="P245" t="s">
        <v>799</v>
      </c>
      <c r="Q245" s="8" t="s">
        <v>797</v>
      </c>
      <c r="R245" s="3" t="b">
        <f t="shared" si="24"/>
        <v>1</v>
      </c>
      <c r="S245" s="9">
        <v>60</v>
      </c>
      <c r="T245" s="4" t="b">
        <f t="shared" si="25"/>
        <v>1</v>
      </c>
      <c r="U245" s="10">
        <v>14.76</v>
      </c>
      <c r="V245" s="5">
        <f t="shared" si="26"/>
        <v>0.52999999999999936</v>
      </c>
      <c r="W245" s="6">
        <f t="shared" si="27"/>
        <v>3.5907859078590745E-2</v>
      </c>
      <c r="X245" s="11">
        <v>44150</v>
      </c>
      <c r="Y245" s="7">
        <f t="shared" si="28"/>
        <v>1593</v>
      </c>
      <c r="Z245" s="6">
        <f t="shared" si="29"/>
        <v>3.6081540203850508E-2</v>
      </c>
      <c r="AA245" s="11">
        <v>46800</v>
      </c>
      <c r="AB245" s="7">
        <f t="shared" si="30"/>
        <v>1689</v>
      </c>
      <c r="AC245" s="6">
        <f t="shared" si="31"/>
        <v>3.6089743589743588E-2</v>
      </c>
    </row>
    <row r="246" spans="1:29" x14ac:dyDescent="0.3">
      <c r="A246" t="s">
        <v>801</v>
      </c>
      <c r="B246" t="s">
        <v>800</v>
      </c>
      <c r="C246">
        <v>740</v>
      </c>
      <c r="D246">
        <v>18.64</v>
      </c>
      <c r="E246">
        <v>22.88</v>
      </c>
      <c r="F246">
        <v>25.78</v>
      </c>
      <c r="G246">
        <v>29.51</v>
      </c>
      <c r="H246">
        <v>32.119999999999997</v>
      </c>
      <c r="I246">
        <v>43.26</v>
      </c>
      <c r="J246">
        <v>38771</v>
      </c>
      <c r="K246">
        <v>47583</v>
      </c>
      <c r="L246">
        <v>53616</v>
      </c>
      <c r="M246">
        <v>61377</v>
      </c>
      <c r="N246">
        <v>66817</v>
      </c>
      <c r="O246">
        <v>89974</v>
      </c>
      <c r="P246" t="s">
        <v>802</v>
      </c>
      <c r="Q246" s="3" t="s">
        <v>800</v>
      </c>
      <c r="R246" s="3" t="b">
        <f t="shared" si="24"/>
        <v>1</v>
      </c>
      <c r="S246" s="4">
        <v>740</v>
      </c>
      <c r="T246" s="4" t="b">
        <f t="shared" si="25"/>
        <v>1</v>
      </c>
      <c r="U246" s="5">
        <v>17.920000000000002</v>
      </c>
      <c r="V246" s="5">
        <f t="shared" si="26"/>
        <v>0.71999999999999886</v>
      </c>
      <c r="W246" s="6">
        <f t="shared" si="27"/>
        <v>4.0178571428571362E-2</v>
      </c>
      <c r="X246" s="7">
        <v>51540</v>
      </c>
      <c r="Y246" s="7">
        <f t="shared" si="28"/>
        <v>2076</v>
      </c>
      <c r="Z246" s="6">
        <f t="shared" si="29"/>
        <v>4.0279394644935969E-2</v>
      </c>
      <c r="AA246" s="7">
        <v>59000</v>
      </c>
      <c r="AB246" s="7">
        <f t="shared" si="30"/>
        <v>2377</v>
      </c>
      <c r="AC246" s="6">
        <f t="shared" si="31"/>
        <v>4.0288135593220337E-2</v>
      </c>
    </row>
    <row r="247" spans="1:29" x14ac:dyDescent="0.3">
      <c r="A247" t="s">
        <v>804</v>
      </c>
      <c r="B247" t="s">
        <v>803</v>
      </c>
      <c r="C247">
        <v>100</v>
      </c>
      <c r="D247">
        <v>30</v>
      </c>
      <c r="E247">
        <v>39.01</v>
      </c>
      <c r="F247">
        <v>54.46</v>
      </c>
      <c r="G247">
        <v>60.92</v>
      </c>
      <c r="H247">
        <v>75.010000000000005</v>
      </c>
      <c r="I247">
        <v>96.9</v>
      </c>
      <c r="J247">
        <v>62407</v>
      </c>
      <c r="K247">
        <v>81132</v>
      </c>
      <c r="L247">
        <v>113266</v>
      </c>
      <c r="M247">
        <v>126707</v>
      </c>
      <c r="N247">
        <v>156032</v>
      </c>
      <c r="O247">
        <v>201545</v>
      </c>
      <c r="P247" t="s">
        <v>805</v>
      </c>
      <c r="Q247" s="8" t="s">
        <v>803</v>
      </c>
      <c r="R247" s="3" t="b">
        <f t="shared" si="24"/>
        <v>1</v>
      </c>
      <c r="S247" s="9">
        <v>100</v>
      </c>
      <c r="T247" s="4" t="b">
        <f t="shared" si="25"/>
        <v>1</v>
      </c>
      <c r="U247" s="10">
        <v>28.84</v>
      </c>
      <c r="V247" s="5">
        <f t="shared" si="26"/>
        <v>1.1600000000000001</v>
      </c>
      <c r="W247" s="6">
        <f t="shared" si="27"/>
        <v>4.0221914008321778E-2</v>
      </c>
      <c r="X247" s="11">
        <v>108880</v>
      </c>
      <c r="Y247" s="7">
        <f t="shared" si="28"/>
        <v>4386</v>
      </c>
      <c r="Z247" s="6">
        <f t="shared" si="29"/>
        <v>4.0282880235121235E-2</v>
      </c>
      <c r="AA247" s="11">
        <v>121800</v>
      </c>
      <c r="AB247" s="7">
        <f t="shared" si="30"/>
        <v>4907</v>
      </c>
      <c r="AC247" s="6">
        <f t="shared" si="31"/>
        <v>4.028735632183908E-2</v>
      </c>
    </row>
    <row r="248" spans="1:29" x14ac:dyDescent="0.3">
      <c r="A248" t="s">
        <v>807</v>
      </c>
      <c r="B248" t="s">
        <v>806</v>
      </c>
      <c r="C248">
        <v>2250</v>
      </c>
      <c r="D248">
        <v>12.44</v>
      </c>
      <c r="E248">
        <v>14.29</v>
      </c>
      <c r="F248">
        <v>14.67</v>
      </c>
      <c r="G248">
        <v>15.28</v>
      </c>
      <c r="H248">
        <v>16.579999999999998</v>
      </c>
      <c r="I248">
        <v>18.39</v>
      </c>
      <c r="J248">
        <v>25872</v>
      </c>
      <c r="K248">
        <v>29742</v>
      </c>
      <c r="L248">
        <v>30501</v>
      </c>
      <c r="M248">
        <v>31791</v>
      </c>
      <c r="N248">
        <v>34496</v>
      </c>
      <c r="O248">
        <v>38262</v>
      </c>
      <c r="P248" t="s">
        <v>808</v>
      </c>
      <c r="Q248" s="3" t="s">
        <v>806</v>
      </c>
      <c r="R248" s="3" t="b">
        <f t="shared" si="24"/>
        <v>1</v>
      </c>
      <c r="S248" s="4">
        <v>2250</v>
      </c>
      <c r="T248" s="4" t="b">
        <f t="shared" si="25"/>
        <v>1</v>
      </c>
      <c r="U248" s="5">
        <v>11.96</v>
      </c>
      <c r="V248" s="5">
        <f t="shared" si="26"/>
        <v>0.47999999999999865</v>
      </c>
      <c r="W248" s="6">
        <f t="shared" si="27"/>
        <v>4.013377926421393E-2</v>
      </c>
      <c r="X248" s="7">
        <v>29320</v>
      </c>
      <c r="Y248" s="7">
        <f t="shared" si="28"/>
        <v>1181</v>
      </c>
      <c r="Z248" s="6">
        <f t="shared" si="29"/>
        <v>4.0279672578444746E-2</v>
      </c>
      <c r="AA248" s="7">
        <v>30560</v>
      </c>
      <c r="AB248" s="7">
        <f t="shared" si="30"/>
        <v>1231</v>
      </c>
      <c r="AC248" s="6">
        <f t="shared" si="31"/>
        <v>4.0281413612565445E-2</v>
      </c>
    </row>
    <row r="249" spans="1:29" x14ac:dyDescent="0.3">
      <c r="A249" t="s">
        <v>810</v>
      </c>
      <c r="B249" t="s">
        <v>809</v>
      </c>
      <c r="C249">
        <v>170</v>
      </c>
      <c r="D249">
        <v>13.83</v>
      </c>
      <c r="E249">
        <v>15.64</v>
      </c>
      <c r="F249">
        <v>17.78</v>
      </c>
      <c r="G249">
        <v>18.16</v>
      </c>
      <c r="H249">
        <v>20.98</v>
      </c>
      <c r="I249">
        <v>21.85</v>
      </c>
      <c r="J249">
        <v>28753</v>
      </c>
      <c r="K249">
        <v>32530</v>
      </c>
      <c r="L249">
        <v>36982</v>
      </c>
      <c r="M249">
        <v>37783</v>
      </c>
      <c r="N249">
        <v>43640</v>
      </c>
      <c r="O249">
        <v>45440</v>
      </c>
      <c r="P249" t="s">
        <v>811</v>
      </c>
      <c r="Q249" s="8" t="s">
        <v>809</v>
      </c>
      <c r="R249" s="3" t="b">
        <f t="shared" si="24"/>
        <v>1</v>
      </c>
      <c r="S249" s="9">
        <v>170</v>
      </c>
      <c r="T249" s="4" t="b">
        <f t="shared" si="25"/>
        <v>1</v>
      </c>
      <c r="U249" s="10">
        <v>13.29</v>
      </c>
      <c r="V249" s="5">
        <f t="shared" si="26"/>
        <v>0.54000000000000092</v>
      </c>
      <c r="W249" s="6">
        <f t="shared" si="27"/>
        <v>4.063205417607231E-2</v>
      </c>
      <c r="X249" s="11">
        <v>35550</v>
      </c>
      <c r="Y249" s="7">
        <f t="shared" si="28"/>
        <v>1432</v>
      </c>
      <c r="Z249" s="6">
        <f t="shared" si="29"/>
        <v>4.0281293952180025E-2</v>
      </c>
      <c r="AA249" s="11">
        <v>36320</v>
      </c>
      <c r="AB249" s="7">
        <f t="shared" si="30"/>
        <v>1463</v>
      </c>
      <c r="AC249" s="6">
        <f t="shared" si="31"/>
        <v>4.0280837004405289E-2</v>
      </c>
    </row>
    <row r="250" spans="1:29" x14ac:dyDescent="0.3">
      <c r="A250" t="s">
        <v>813</v>
      </c>
      <c r="B250" t="s">
        <v>812</v>
      </c>
      <c r="C250">
        <v>290</v>
      </c>
      <c r="D250">
        <v>16.559999999999999</v>
      </c>
      <c r="E250">
        <v>18.3</v>
      </c>
      <c r="F250">
        <v>21.6</v>
      </c>
      <c r="G250">
        <v>22.91</v>
      </c>
      <c r="H250">
        <v>25.65</v>
      </c>
      <c r="I250">
        <v>33.67</v>
      </c>
      <c r="J250">
        <v>34454</v>
      </c>
      <c r="K250">
        <v>38054</v>
      </c>
      <c r="L250">
        <v>44919</v>
      </c>
      <c r="M250">
        <v>47655</v>
      </c>
      <c r="N250">
        <v>53356</v>
      </c>
      <c r="O250">
        <v>70042</v>
      </c>
      <c r="P250" t="s">
        <v>814</v>
      </c>
      <c r="Q250" s="3" t="s">
        <v>812</v>
      </c>
      <c r="R250" s="3" t="b">
        <f t="shared" si="24"/>
        <v>1</v>
      </c>
      <c r="S250" s="4">
        <v>290</v>
      </c>
      <c r="T250" s="4" t="b">
        <f t="shared" si="25"/>
        <v>1</v>
      </c>
      <c r="U250" s="5">
        <v>15.92</v>
      </c>
      <c r="V250" s="5">
        <f t="shared" si="26"/>
        <v>0.63999999999999879</v>
      </c>
      <c r="W250" s="6">
        <f t="shared" si="27"/>
        <v>4.0201005025125552E-2</v>
      </c>
      <c r="X250" s="7">
        <v>43180</v>
      </c>
      <c r="Y250" s="7">
        <f t="shared" si="28"/>
        <v>1739</v>
      </c>
      <c r="Z250" s="6">
        <f t="shared" si="29"/>
        <v>4.027327466419639E-2</v>
      </c>
      <c r="AA250" s="7">
        <v>45810</v>
      </c>
      <c r="AB250" s="7">
        <f t="shared" si="30"/>
        <v>1845</v>
      </c>
      <c r="AC250" s="6">
        <f t="shared" si="31"/>
        <v>4.0275049115913557E-2</v>
      </c>
    </row>
    <row r="251" spans="1:29" x14ac:dyDescent="0.3">
      <c r="A251" t="s">
        <v>816</v>
      </c>
      <c r="B251" t="s">
        <v>815</v>
      </c>
      <c r="C251">
        <v>2870</v>
      </c>
      <c r="D251">
        <v>13.51</v>
      </c>
      <c r="E251">
        <v>14.58</v>
      </c>
      <c r="F251">
        <v>16.29</v>
      </c>
      <c r="G251">
        <v>19.510000000000002</v>
      </c>
      <c r="H251">
        <v>18.97</v>
      </c>
      <c r="I251">
        <v>30.82</v>
      </c>
      <c r="J251">
        <v>28119</v>
      </c>
      <c r="K251">
        <v>30345</v>
      </c>
      <c r="L251">
        <v>33882</v>
      </c>
      <c r="M251">
        <v>40571</v>
      </c>
      <c r="N251">
        <v>39458</v>
      </c>
      <c r="O251">
        <v>64113</v>
      </c>
      <c r="P251" t="s">
        <v>817</v>
      </c>
      <c r="Q251" s="8" t="s">
        <v>815</v>
      </c>
      <c r="R251" s="3" t="b">
        <f t="shared" si="24"/>
        <v>1</v>
      </c>
      <c r="S251" s="9">
        <v>2870</v>
      </c>
      <c r="T251" s="4" t="b">
        <f t="shared" si="25"/>
        <v>1</v>
      </c>
      <c r="U251" s="10">
        <v>12.99</v>
      </c>
      <c r="V251" s="5">
        <f t="shared" si="26"/>
        <v>0.51999999999999957</v>
      </c>
      <c r="W251" s="6">
        <f t="shared" si="27"/>
        <v>4.0030792917628913E-2</v>
      </c>
      <c r="X251" s="11">
        <v>32570</v>
      </c>
      <c r="Y251" s="7">
        <f t="shared" si="28"/>
        <v>1312</v>
      </c>
      <c r="Z251" s="6">
        <f t="shared" si="29"/>
        <v>4.0282468529321463E-2</v>
      </c>
      <c r="AA251" s="11">
        <v>39000</v>
      </c>
      <c r="AB251" s="7">
        <f t="shared" si="30"/>
        <v>1571</v>
      </c>
      <c r="AC251" s="6">
        <f t="shared" si="31"/>
        <v>4.0282051282051284E-2</v>
      </c>
    </row>
    <row r="252" spans="1:29" x14ac:dyDescent="0.3">
      <c r="A252" t="s">
        <v>819</v>
      </c>
      <c r="B252" t="s">
        <v>818</v>
      </c>
      <c r="C252">
        <v>140</v>
      </c>
      <c r="D252">
        <v>20.100000000000001</v>
      </c>
      <c r="E252">
        <v>20.62</v>
      </c>
      <c r="F252">
        <v>23.2</v>
      </c>
      <c r="G252">
        <v>28.3</v>
      </c>
      <c r="H252">
        <v>31.67</v>
      </c>
      <c r="I252">
        <v>44.42</v>
      </c>
      <c r="J252">
        <v>41809</v>
      </c>
      <c r="K252">
        <v>42891</v>
      </c>
      <c r="L252">
        <v>48238</v>
      </c>
      <c r="M252">
        <v>58859</v>
      </c>
      <c r="N252">
        <v>65871</v>
      </c>
      <c r="O252">
        <v>92388</v>
      </c>
      <c r="P252" t="s">
        <v>820</v>
      </c>
      <c r="Q252" s="3" t="s">
        <v>818</v>
      </c>
      <c r="R252" s="3" t="b">
        <f t="shared" si="24"/>
        <v>1</v>
      </c>
      <c r="S252" s="4">
        <v>140</v>
      </c>
      <c r="T252" s="4" t="b">
        <f t="shared" si="25"/>
        <v>1</v>
      </c>
      <c r="U252" s="5">
        <v>19.32</v>
      </c>
      <c r="V252" s="5">
        <f t="shared" si="26"/>
        <v>0.78000000000000114</v>
      </c>
      <c r="W252" s="6">
        <f t="shared" si="27"/>
        <v>4.0372670807453472E-2</v>
      </c>
      <c r="X252" s="7">
        <v>46370</v>
      </c>
      <c r="Y252" s="7">
        <f t="shared" si="28"/>
        <v>1868</v>
      </c>
      <c r="Z252" s="6">
        <f t="shared" si="29"/>
        <v>4.0284666810437783E-2</v>
      </c>
      <c r="AA252" s="7">
        <v>56580</v>
      </c>
      <c r="AB252" s="7">
        <f t="shared" si="30"/>
        <v>2279</v>
      </c>
      <c r="AC252" s="6">
        <f t="shared" si="31"/>
        <v>4.0279250618593145E-2</v>
      </c>
    </row>
    <row r="253" spans="1:29" x14ac:dyDescent="0.3">
      <c r="A253" t="s">
        <v>822</v>
      </c>
      <c r="B253" t="s">
        <v>821</v>
      </c>
      <c r="C253">
        <v>300</v>
      </c>
      <c r="D253">
        <v>23.73</v>
      </c>
      <c r="E253">
        <v>28.46</v>
      </c>
      <c r="F253">
        <v>28.92</v>
      </c>
      <c r="G253">
        <v>38.07</v>
      </c>
      <c r="H253">
        <v>47.07</v>
      </c>
      <c r="I253">
        <v>64.81</v>
      </c>
      <c r="J253">
        <v>49351</v>
      </c>
      <c r="K253">
        <v>59192</v>
      </c>
      <c r="L253">
        <v>60149</v>
      </c>
      <c r="M253">
        <v>79186</v>
      </c>
      <c r="N253">
        <v>97912</v>
      </c>
      <c r="O253">
        <v>134800</v>
      </c>
      <c r="P253" t="s">
        <v>823</v>
      </c>
      <c r="Q253" s="8" t="s">
        <v>821</v>
      </c>
      <c r="R253" s="3" t="b">
        <f t="shared" si="24"/>
        <v>1</v>
      </c>
      <c r="S253" s="9">
        <v>300</v>
      </c>
      <c r="T253" s="4" t="b">
        <f t="shared" si="25"/>
        <v>1</v>
      </c>
      <c r="U253" s="10">
        <v>22.81</v>
      </c>
      <c r="V253" s="5">
        <f t="shared" si="26"/>
        <v>0.92000000000000171</v>
      </c>
      <c r="W253" s="6">
        <f t="shared" si="27"/>
        <v>4.0333187198597187E-2</v>
      </c>
      <c r="X253" s="11">
        <v>57820</v>
      </c>
      <c r="Y253" s="7">
        <f t="shared" si="28"/>
        <v>2329</v>
      </c>
      <c r="Z253" s="6">
        <f t="shared" si="29"/>
        <v>4.0280179868557593E-2</v>
      </c>
      <c r="AA253" s="11">
        <v>76120</v>
      </c>
      <c r="AB253" s="7">
        <f t="shared" si="30"/>
        <v>3066</v>
      </c>
      <c r="AC253" s="6">
        <f t="shared" si="31"/>
        <v>4.0278507619548085E-2</v>
      </c>
    </row>
    <row r="254" spans="1:29" x14ac:dyDescent="0.3">
      <c r="A254" t="s">
        <v>825</v>
      </c>
      <c r="B254" t="s">
        <v>824</v>
      </c>
      <c r="C254">
        <v>70</v>
      </c>
      <c r="D254">
        <v>23.9</v>
      </c>
      <c r="E254">
        <v>25.72</v>
      </c>
      <c r="F254">
        <v>37.909999999999997</v>
      </c>
      <c r="G254">
        <v>47.91</v>
      </c>
      <c r="H254">
        <v>50.89</v>
      </c>
      <c r="I254">
        <v>81.37</v>
      </c>
      <c r="J254">
        <v>49715</v>
      </c>
      <c r="K254">
        <v>53491</v>
      </c>
      <c r="L254">
        <v>78833</v>
      </c>
      <c r="M254">
        <v>99638</v>
      </c>
      <c r="N254">
        <v>105859</v>
      </c>
      <c r="O254">
        <v>169254</v>
      </c>
      <c r="P254" t="s">
        <v>826</v>
      </c>
      <c r="Q254" s="3" t="s">
        <v>824</v>
      </c>
      <c r="R254" s="3" t="b">
        <f t="shared" si="24"/>
        <v>1</v>
      </c>
      <c r="S254" s="4">
        <v>70</v>
      </c>
      <c r="T254" s="4" t="b">
        <f t="shared" si="25"/>
        <v>1</v>
      </c>
      <c r="U254" s="5">
        <v>22.97</v>
      </c>
      <c r="V254" s="5">
        <f t="shared" si="26"/>
        <v>0.92999999999999972</v>
      </c>
      <c r="W254" s="6">
        <f t="shared" si="27"/>
        <v>4.0487592511972127E-2</v>
      </c>
      <c r="X254" s="7">
        <v>75780</v>
      </c>
      <c r="Y254" s="7">
        <f t="shared" si="28"/>
        <v>3053</v>
      </c>
      <c r="Z254" s="6">
        <f t="shared" si="29"/>
        <v>4.0287674848244921E-2</v>
      </c>
      <c r="AA254" s="7">
        <v>95780</v>
      </c>
      <c r="AB254" s="7">
        <f t="shared" si="30"/>
        <v>3858</v>
      </c>
      <c r="AC254" s="6">
        <f t="shared" si="31"/>
        <v>4.0279807893088326E-2</v>
      </c>
    </row>
    <row r="255" spans="1:29" x14ac:dyDescent="0.3">
      <c r="A255" t="s">
        <v>828</v>
      </c>
      <c r="B255" t="s">
        <v>827</v>
      </c>
      <c r="C255">
        <v>130</v>
      </c>
      <c r="D255">
        <v>17.18</v>
      </c>
      <c r="E255">
        <v>18.55</v>
      </c>
      <c r="F255">
        <v>21.69</v>
      </c>
      <c r="G255">
        <v>26.44</v>
      </c>
      <c r="H255">
        <v>31.76</v>
      </c>
      <c r="I255">
        <v>38</v>
      </c>
      <c r="J255">
        <v>35713</v>
      </c>
      <c r="K255">
        <v>38584</v>
      </c>
      <c r="L255">
        <v>45107</v>
      </c>
      <c r="M255">
        <v>55010</v>
      </c>
      <c r="N255">
        <v>66048</v>
      </c>
      <c r="O255">
        <v>79051</v>
      </c>
      <c r="P255" t="s">
        <v>829</v>
      </c>
      <c r="Q255" s="8" t="s">
        <v>827</v>
      </c>
      <c r="R255" s="3" t="b">
        <f t="shared" si="24"/>
        <v>1</v>
      </c>
      <c r="S255" s="9">
        <v>130</v>
      </c>
      <c r="T255" s="4" t="b">
        <f t="shared" si="25"/>
        <v>1</v>
      </c>
      <c r="U255" s="10">
        <v>16.510000000000002</v>
      </c>
      <c r="V255" s="5">
        <f t="shared" si="26"/>
        <v>0.66999999999999815</v>
      </c>
      <c r="W255" s="6">
        <f t="shared" si="27"/>
        <v>4.0581465778316055E-2</v>
      </c>
      <c r="X255" s="11">
        <v>43360</v>
      </c>
      <c r="Y255" s="7">
        <f t="shared" si="28"/>
        <v>1747</v>
      </c>
      <c r="Z255" s="6">
        <f t="shared" si="29"/>
        <v>4.0290590405904061E-2</v>
      </c>
      <c r="AA255" s="11">
        <v>52880</v>
      </c>
      <c r="AB255" s="7">
        <f t="shared" si="30"/>
        <v>2130</v>
      </c>
      <c r="AC255" s="6">
        <f t="shared" si="31"/>
        <v>4.0279878971255671E-2</v>
      </c>
    </row>
    <row r="256" spans="1:29" x14ac:dyDescent="0.3">
      <c r="A256" t="s">
        <v>831</v>
      </c>
      <c r="B256" t="s">
        <v>830</v>
      </c>
      <c r="C256">
        <v>110</v>
      </c>
      <c r="P256" t="s">
        <v>832</v>
      </c>
      <c r="Q256" s="3" t="s">
        <v>830</v>
      </c>
      <c r="R256" s="3" t="b">
        <f t="shared" si="24"/>
        <v>1</v>
      </c>
      <c r="S256" s="4">
        <v>110</v>
      </c>
      <c r="T256" s="4" t="b">
        <f t="shared" si="25"/>
        <v>1</v>
      </c>
      <c r="U256" s="5"/>
      <c r="V256" s="5">
        <f t="shared" si="26"/>
        <v>0</v>
      </c>
      <c r="W256" s="6" t="e">
        <f t="shared" si="27"/>
        <v>#DIV/0!</v>
      </c>
      <c r="X256" s="7"/>
      <c r="Y256" s="7">
        <f t="shared" si="28"/>
        <v>0</v>
      </c>
      <c r="Z256" s="6" t="e">
        <f t="shared" si="29"/>
        <v>#DIV/0!</v>
      </c>
      <c r="AA256" s="7"/>
      <c r="AB256" s="7">
        <f t="shared" si="30"/>
        <v>0</v>
      </c>
      <c r="AC256" s="6" t="e">
        <f t="shared" si="31"/>
        <v>#DIV/0!</v>
      </c>
    </row>
    <row r="257" spans="1:29" x14ac:dyDescent="0.3">
      <c r="A257" t="s">
        <v>834</v>
      </c>
      <c r="B257" t="s">
        <v>833</v>
      </c>
      <c r="C257">
        <v>730</v>
      </c>
      <c r="D257">
        <v>23.2</v>
      </c>
      <c r="E257">
        <v>26.12</v>
      </c>
      <c r="F257">
        <v>37.270000000000003</v>
      </c>
      <c r="G257">
        <v>38.68</v>
      </c>
      <c r="H257">
        <v>46.43</v>
      </c>
      <c r="I257">
        <v>56.43</v>
      </c>
      <c r="J257">
        <v>48259</v>
      </c>
      <c r="K257">
        <v>54344</v>
      </c>
      <c r="L257">
        <v>77522</v>
      </c>
      <c r="M257">
        <v>80445</v>
      </c>
      <c r="N257">
        <v>96559</v>
      </c>
      <c r="O257">
        <v>117365</v>
      </c>
      <c r="P257" t="s">
        <v>835</v>
      </c>
      <c r="Q257" s="8" t="s">
        <v>833</v>
      </c>
      <c r="R257" s="3" t="b">
        <f t="shared" si="24"/>
        <v>1</v>
      </c>
      <c r="S257" s="9">
        <v>730</v>
      </c>
      <c r="T257" s="4" t="b">
        <f t="shared" si="25"/>
        <v>1</v>
      </c>
      <c r="U257" s="10">
        <v>22.3</v>
      </c>
      <c r="V257" s="5">
        <f t="shared" si="26"/>
        <v>0.89999999999999858</v>
      </c>
      <c r="W257" s="6">
        <f t="shared" si="27"/>
        <v>4.035874439461877E-2</v>
      </c>
      <c r="X257" s="11">
        <v>74520</v>
      </c>
      <c r="Y257" s="7">
        <f t="shared" si="28"/>
        <v>3002</v>
      </c>
      <c r="Z257" s="6">
        <f t="shared" si="29"/>
        <v>4.0284487385936658E-2</v>
      </c>
      <c r="AA257" s="11">
        <v>77330</v>
      </c>
      <c r="AB257" s="7">
        <f t="shared" si="30"/>
        <v>3115</v>
      </c>
      <c r="AC257" s="6">
        <f t="shared" si="31"/>
        <v>4.0281908702961333E-2</v>
      </c>
    </row>
    <row r="258" spans="1:29" x14ac:dyDescent="0.3">
      <c r="A258" t="s">
        <v>837</v>
      </c>
      <c r="B258" t="s">
        <v>836</v>
      </c>
      <c r="C258">
        <v>160</v>
      </c>
      <c r="D258">
        <v>15.98</v>
      </c>
      <c r="E258">
        <v>22.67</v>
      </c>
      <c r="F258">
        <v>22.67</v>
      </c>
      <c r="G258">
        <v>23.65</v>
      </c>
      <c r="H258">
        <v>22.67</v>
      </c>
      <c r="I258">
        <v>31.95</v>
      </c>
      <c r="J258">
        <v>33227</v>
      </c>
      <c r="K258">
        <v>47156</v>
      </c>
      <c r="L258">
        <v>47156</v>
      </c>
      <c r="M258">
        <v>49185</v>
      </c>
      <c r="N258">
        <v>47156</v>
      </c>
      <c r="O258">
        <v>66464</v>
      </c>
      <c r="P258" t="s">
        <v>838</v>
      </c>
      <c r="Q258" s="3" t="s">
        <v>836</v>
      </c>
      <c r="R258" s="3" t="b">
        <f t="shared" si="24"/>
        <v>1</v>
      </c>
      <c r="S258" s="4">
        <v>160</v>
      </c>
      <c r="T258" s="4" t="b">
        <f t="shared" si="25"/>
        <v>1</v>
      </c>
      <c r="U258" s="5">
        <v>15.36</v>
      </c>
      <c r="V258" s="5">
        <f t="shared" si="26"/>
        <v>0.62000000000000099</v>
      </c>
      <c r="W258" s="6">
        <f t="shared" si="27"/>
        <v>4.0364583333333398E-2</v>
      </c>
      <c r="X258" s="7">
        <v>45330</v>
      </c>
      <c r="Y258" s="7">
        <f t="shared" si="28"/>
        <v>1826</v>
      </c>
      <c r="Z258" s="6">
        <f t="shared" si="29"/>
        <v>4.0282373703948819E-2</v>
      </c>
      <c r="AA258" s="7">
        <v>47280</v>
      </c>
      <c r="AB258" s="7">
        <f t="shared" si="30"/>
        <v>1905</v>
      </c>
      <c r="AC258" s="6">
        <f t="shared" si="31"/>
        <v>4.0291878172588835E-2</v>
      </c>
    </row>
    <row r="259" spans="1:29" x14ac:dyDescent="0.3">
      <c r="A259" t="s">
        <v>840</v>
      </c>
      <c r="B259" t="s">
        <v>839</v>
      </c>
      <c r="C259">
        <v>30</v>
      </c>
      <c r="D259">
        <v>14.99</v>
      </c>
      <c r="E259">
        <v>14.99</v>
      </c>
      <c r="F259">
        <v>27.8</v>
      </c>
      <c r="G259">
        <v>26</v>
      </c>
      <c r="H259">
        <v>30.28</v>
      </c>
      <c r="I259">
        <v>39.53</v>
      </c>
      <c r="J259">
        <v>31188</v>
      </c>
      <c r="K259">
        <v>31188</v>
      </c>
      <c r="L259">
        <v>57819</v>
      </c>
      <c r="M259">
        <v>54064</v>
      </c>
      <c r="N259">
        <v>62979</v>
      </c>
      <c r="O259">
        <v>82224</v>
      </c>
      <c r="P259" t="s">
        <v>841</v>
      </c>
      <c r="Q259" s="8" t="s">
        <v>839</v>
      </c>
      <c r="R259" s="3" t="b">
        <f t="shared" ref="R259:R322" si="32">B259=Q259</f>
        <v>1</v>
      </c>
      <c r="S259" s="9">
        <v>30</v>
      </c>
      <c r="T259" s="4" t="b">
        <f t="shared" ref="T259:T322" si="33">C259=S259</f>
        <v>1</v>
      </c>
      <c r="U259" s="10">
        <v>14.41</v>
      </c>
      <c r="V259" s="5">
        <f t="shared" ref="V259:V322" si="34">D259-U259</f>
        <v>0.58000000000000007</v>
      </c>
      <c r="W259" s="6">
        <f t="shared" ref="W259:W322" si="35">(D259-U259)/U259</f>
        <v>4.0249826509368501E-2</v>
      </c>
      <c r="X259" s="11">
        <v>55580</v>
      </c>
      <c r="Y259" s="7">
        <f t="shared" ref="Y259:Y322" si="36">L259-X259</f>
        <v>2239</v>
      </c>
      <c r="Z259" s="6">
        <f t="shared" ref="Z259:Z322" si="37">(L259-X259)/X259</f>
        <v>4.0284274919035627E-2</v>
      </c>
      <c r="AA259" s="11">
        <v>51970</v>
      </c>
      <c r="AB259" s="7">
        <f t="shared" ref="AB259:AB322" si="38">M259-AA259</f>
        <v>2094</v>
      </c>
      <c r="AC259" s="6">
        <f t="shared" ref="AC259:AC322" si="39">(M259-AA259)/AA259</f>
        <v>4.0292476428708868E-2</v>
      </c>
    </row>
    <row r="260" spans="1:29" x14ac:dyDescent="0.3">
      <c r="A260" t="s">
        <v>843</v>
      </c>
      <c r="B260" t="s">
        <v>842</v>
      </c>
      <c r="C260">
        <v>310</v>
      </c>
      <c r="D260">
        <v>19.16</v>
      </c>
      <c r="E260">
        <v>23.28</v>
      </c>
      <c r="F260">
        <v>28.02</v>
      </c>
      <c r="G260">
        <v>29.01</v>
      </c>
      <c r="H260">
        <v>33.14</v>
      </c>
      <c r="I260">
        <v>40.479999999999997</v>
      </c>
      <c r="J260">
        <v>39850</v>
      </c>
      <c r="K260">
        <v>48415</v>
      </c>
      <c r="L260">
        <v>58271</v>
      </c>
      <c r="M260">
        <v>60348</v>
      </c>
      <c r="N260">
        <v>68934</v>
      </c>
      <c r="O260">
        <v>84194</v>
      </c>
      <c r="P260" t="s">
        <v>844</v>
      </c>
      <c r="Q260" s="3" t="s">
        <v>842</v>
      </c>
      <c r="R260" s="3" t="b">
        <f t="shared" si="32"/>
        <v>1</v>
      </c>
      <c r="S260" s="4">
        <v>310</v>
      </c>
      <c r="T260" s="4" t="b">
        <f t="shared" si="33"/>
        <v>1</v>
      </c>
      <c r="U260" s="5">
        <v>18.54</v>
      </c>
      <c r="V260" s="5">
        <f t="shared" si="34"/>
        <v>0.62000000000000099</v>
      </c>
      <c r="W260" s="6">
        <f t="shared" si="35"/>
        <v>3.3441208198489808E-2</v>
      </c>
      <c r="X260" s="7">
        <v>56400</v>
      </c>
      <c r="Y260" s="7">
        <f t="shared" si="36"/>
        <v>1871</v>
      </c>
      <c r="Z260" s="6">
        <f t="shared" si="37"/>
        <v>3.3173758865248225E-2</v>
      </c>
      <c r="AA260" s="7">
        <v>58410</v>
      </c>
      <c r="AB260" s="7">
        <f t="shared" si="38"/>
        <v>1938</v>
      </c>
      <c r="AC260" s="6">
        <f t="shared" si="39"/>
        <v>3.3179250128402671E-2</v>
      </c>
    </row>
    <row r="261" spans="1:29" x14ac:dyDescent="0.3">
      <c r="A261" t="s">
        <v>846</v>
      </c>
      <c r="B261" t="s">
        <v>845</v>
      </c>
      <c r="C261">
        <v>60</v>
      </c>
      <c r="D261">
        <v>19.489999999999998</v>
      </c>
      <c r="E261">
        <v>19.920000000000002</v>
      </c>
      <c r="F261">
        <v>22.82</v>
      </c>
      <c r="G261">
        <v>22.96</v>
      </c>
      <c r="H261">
        <v>24.9</v>
      </c>
      <c r="I261">
        <v>30.69</v>
      </c>
      <c r="J261">
        <v>40532</v>
      </c>
      <c r="K261">
        <v>41430</v>
      </c>
      <c r="L261">
        <v>47475</v>
      </c>
      <c r="M261">
        <v>47753</v>
      </c>
      <c r="N261">
        <v>51783</v>
      </c>
      <c r="O261">
        <v>63819</v>
      </c>
      <c r="P261" t="s">
        <v>847</v>
      </c>
      <c r="Q261" s="8" t="s">
        <v>845</v>
      </c>
      <c r="R261" s="3" t="b">
        <f t="shared" si="32"/>
        <v>1</v>
      </c>
      <c r="S261" s="9">
        <v>60</v>
      </c>
      <c r="T261" s="4" t="b">
        <f t="shared" si="33"/>
        <v>1</v>
      </c>
      <c r="U261" s="10">
        <v>18.86</v>
      </c>
      <c r="V261" s="5">
        <f t="shared" si="34"/>
        <v>0.62999999999999901</v>
      </c>
      <c r="W261" s="6">
        <f t="shared" si="35"/>
        <v>3.3404029692470784E-2</v>
      </c>
      <c r="X261" s="11">
        <v>45950</v>
      </c>
      <c r="Y261" s="7">
        <f t="shared" si="36"/>
        <v>1525</v>
      </c>
      <c r="Z261" s="6">
        <f t="shared" si="37"/>
        <v>3.3188248095756254E-2</v>
      </c>
      <c r="AA261" s="11">
        <v>46220</v>
      </c>
      <c r="AB261" s="7">
        <f t="shared" si="38"/>
        <v>1533</v>
      </c>
      <c r="AC261" s="6">
        <f t="shared" si="39"/>
        <v>3.3167459974037215E-2</v>
      </c>
    </row>
    <row r="262" spans="1:29" x14ac:dyDescent="0.3">
      <c r="A262" t="s">
        <v>849</v>
      </c>
      <c r="B262" t="s">
        <v>848</v>
      </c>
      <c r="C262">
        <v>90</v>
      </c>
      <c r="D262">
        <v>18.5</v>
      </c>
      <c r="E262">
        <v>20.149999999999999</v>
      </c>
      <c r="F262">
        <v>22.51</v>
      </c>
      <c r="G262">
        <v>22.92</v>
      </c>
      <c r="H262">
        <v>24.65</v>
      </c>
      <c r="I262">
        <v>27.61</v>
      </c>
      <c r="J262">
        <v>38496</v>
      </c>
      <c r="K262">
        <v>41895</v>
      </c>
      <c r="L262">
        <v>46824</v>
      </c>
      <c r="M262">
        <v>47661</v>
      </c>
      <c r="N262">
        <v>51266</v>
      </c>
      <c r="O262">
        <v>57424</v>
      </c>
      <c r="P262" t="s">
        <v>850</v>
      </c>
      <c r="Q262" s="3" t="s">
        <v>848</v>
      </c>
      <c r="R262" s="3" t="b">
        <f t="shared" si="32"/>
        <v>1</v>
      </c>
      <c r="S262" s="4">
        <v>90</v>
      </c>
      <c r="T262" s="4" t="b">
        <f t="shared" si="33"/>
        <v>1</v>
      </c>
      <c r="U262" s="5">
        <v>17.91</v>
      </c>
      <c r="V262" s="5">
        <f t="shared" si="34"/>
        <v>0.58999999999999986</v>
      </c>
      <c r="W262" s="6">
        <f t="shared" si="35"/>
        <v>3.2942490228922379E-2</v>
      </c>
      <c r="X262" s="7">
        <v>45320</v>
      </c>
      <c r="Y262" s="7">
        <f t="shared" si="36"/>
        <v>1504</v>
      </c>
      <c r="Z262" s="6">
        <f t="shared" si="37"/>
        <v>3.3186231244483673E-2</v>
      </c>
      <c r="AA262" s="7">
        <v>46130</v>
      </c>
      <c r="AB262" s="7">
        <f t="shared" si="38"/>
        <v>1531</v>
      </c>
      <c r="AC262" s="6">
        <f t="shared" si="39"/>
        <v>3.3188814220680686E-2</v>
      </c>
    </row>
    <row r="263" spans="1:29" x14ac:dyDescent="0.3">
      <c r="A263" t="s">
        <v>852</v>
      </c>
      <c r="B263" t="s">
        <v>851</v>
      </c>
      <c r="C263">
        <v>1670</v>
      </c>
      <c r="D263">
        <v>16.89</v>
      </c>
      <c r="E263">
        <v>19.100000000000001</v>
      </c>
      <c r="F263">
        <v>22.4</v>
      </c>
      <c r="G263">
        <v>22.29</v>
      </c>
      <c r="H263">
        <v>24.98</v>
      </c>
      <c r="I263">
        <v>28.24</v>
      </c>
      <c r="J263">
        <v>35128</v>
      </c>
      <c r="K263">
        <v>39746</v>
      </c>
      <c r="L263">
        <v>46586</v>
      </c>
      <c r="M263">
        <v>46359</v>
      </c>
      <c r="N263">
        <v>51959</v>
      </c>
      <c r="O263">
        <v>58726</v>
      </c>
      <c r="P263" t="s">
        <v>853</v>
      </c>
      <c r="Q263" s="8" t="s">
        <v>851</v>
      </c>
      <c r="R263" s="3" t="b">
        <f t="shared" si="32"/>
        <v>1</v>
      </c>
      <c r="S263" s="9">
        <v>1670</v>
      </c>
      <c r="T263" s="4" t="b">
        <f t="shared" si="33"/>
        <v>1</v>
      </c>
      <c r="U263" s="10">
        <v>16.350000000000001</v>
      </c>
      <c r="V263" s="5">
        <f t="shared" si="34"/>
        <v>0.53999999999999915</v>
      </c>
      <c r="W263" s="6">
        <f t="shared" si="35"/>
        <v>3.3027522935779763E-2</v>
      </c>
      <c r="X263" s="11">
        <v>45090</v>
      </c>
      <c r="Y263" s="7">
        <f t="shared" si="36"/>
        <v>1496</v>
      </c>
      <c r="Z263" s="6">
        <f t="shared" si="37"/>
        <v>3.3178088267908627E-2</v>
      </c>
      <c r="AA263" s="11">
        <v>44870</v>
      </c>
      <c r="AB263" s="7">
        <f t="shared" si="38"/>
        <v>1489</v>
      </c>
      <c r="AC263" s="6">
        <f t="shared" si="39"/>
        <v>3.3184755961667041E-2</v>
      </c>
    </row>
    <row r="264" spans="1:29" x14ac:dyDescent="0.3">
      <c r="A264" t="s">
        <v>855</v>
      </c>
      <c r="B264" t="s">
        <v>854</v>
      </c>
      <c r="C264">
        <v>70</v>
      </c>
      <c r="D264">
        <v>20.350000000000001</v>
      </c>
      <c r="E264">
        <v>21.49</v>
      </c>
      <c r="F264">
        <v>22.71</v>
      </c>
      <c r="G264">
        <v>24.19</v>
      </c>
      <c r="H264">
        <v>26.71</v>
      </c>
      <c r="I264">
        <v>30.83</v>
      </c>
      <c r="J264">
        <v>42340</v>
      </c>
      <c r="K264">
        <v>44695</v>
      </c>
      <c r="L264">
        <v>47237</v>
      </c>
      <c r="M264">
        <v>50316</v>
      </c>
      <c r="N264">
        <v>55544</v>
      </c>
      <c r="O264">
        <v>64129</v>
      </c>
      <c r="P264" t="s">
        <v>856</v>
      </c>
      <c r="Q264" s="3" t="s">
        <v>854</v>
      </c>
      <c r="R264" s="3" t="b">
        <f t="shared" si="32"/>
        <v>1</v>
      </c>
      <c r="S264" s="4">
        <v>70</v>
      </c>
      <c r="T264" s="4" t="b">
        <f t="shared" si="33"/>
        <v>1</v>
      </c>
      <c r="U264" s="5">
        <v>19.7</v>
      </c>
      <c r="V264" s="5">
        <f t="shared" si="34"/>
        <v>0.65000000000000213</v>
      </c>
      <c r="W264" s="6">
        <f t="shared" si="35"/>
        <v>3.2994923857868133E-2</v>
      </c>
      <c r="X264" s="7">
        <v>45720</v>
      </c>
      <c r="Y264" s="7">
        <f t="shared" si="36"/>
        <v>1517</v>
      </c>
      <c r="Z264" s="6">
        <f t="shared" si="37"/>
        <v>3.3180227471566057E-2</v>
      </c>
      <c r="AA264" s="7">
        <v>48700</v>
      </c>
      <c r="AB264" s="7">
        <f t="shared" si="38"/>
        <v>1616</v>
      </c>
      <c r="AC264" s="6">
        <f t="shared" si="39"/>
        <v>3.3182751540041071E-2</v>
      </c>
    </row>
    <row r="265" spans="1:29" x14ac:dyDescent="0.3">
      <c r="A265" t="s">
        <v>858</v>
      </c>
      <c r="B265" t="s">
        <v>857</v>
      </c>
      <c r="C265">
        <v>50</v>
      </c>
      <c r="D265">
        <v>19.649999999999999</v>
      </c>
      <c r="E265">
        <v>20.14</v>
      </c>
      <c r="F265">
        <v>24.34</v>
      </c>
      <c r="G265">
        <v>24.44</v>
      </c>
      <c r="H265">
        <v>27.6</v>
      </c>
      <c r="I265">
        <v>29.29</v>
      </c>
      <c r="J265">
        <v>40873</v>
      </c>
      <c r="K265">
        <v>41885</v>
      </c>
      <c r="L265">
        <v>50626</v>
      </c>
      <c r="M265">
        <v>50853</v>
      </c>
      <c r="N265">
        <v>57403</v>
      </c>
      <c r="O265">
        <v>60927</v>
      </c>
      <c r="P265" t="s">
        <v>859</v>
      </c>
      <c r="Q265" s="8" t="s">
        <v>857</v>
      </c>
      <c r="R265" s="3" t="b">
        <f t="shared" si="32"/>
        <v>1</v>
      </c>
      <c r="S265" s="9">
        <v>50</v>
      </c>
      <c r="T265" s="4" t="b">
        <f t="shared" si="33"/>
        <v>1</v>
      </c>
      <c r="U265" s="10">
        <v>19.02</v>
      </c>
      <c r="V265" s="5">
        <f t="shared" si="34"/>
        <v>0.62999999999999901</v>
      </c>
      <c r="W265" s="6">
        <f t="shared" si="35"/>
        <v>3.3123028391167139E-2</v>
      </c>
      <c r="X265" s="11">
        <v>49000</v>
      </c>
      <c r="Y265" s="7">
        <f t="shared" si="36"/>
        <v>1626</v>
      </c>
      <c r="Z265" s="6">
        <f t="shared" si="37"/>
        <v>3.3183673469387755E-2</v>
      </c>
      <c r="AA265" s="11">
        <v>49220</v>
      </c>
      <c r="AB265" s="7">
        <f t="shared" si="38"/>
        <v>1633</v>
      </c>
      <c r="AC265" s="6">
        <f t="shared" si="39"/>
        <v>3.3177570093457946E-2</v>
      </c>
    </row>
    <row r="266" spans="1:29" x14ac:dyDescent="0.3">
      <c r="A266" t="s">
        <v>861</v>
      </c>
      <c r="B266" t="s">
        <v>860</v>
      </c>
      <c r="C266">
        <v>220</v>
      </c>
      <c r="D266">
        <v>15.71</v>
      </c>
      <c r="E266">
        <v>17.329999999999998</v>
      </c>
      <c r="F266">
        <v>19.16</v>
      </c>
      <c r="G266">
        <v>19.13</v>
      </c>
      <c r="H266">
        <v>20.18</v>
      </c>
      <c r="I266">
        <v>22.52</v>
      </c>
      <c r="J266">
        <v>32679</v>
      </c>
      <c r="K266">
        <v>36037</v>
      </c>
      <c r="L266">
        <v>39839</v>
      </c>
      <c r="M266">
        <v>39798</v>
      </c>
      <c r="N266">
        <v>41978</v>
      </c>
      <c r="O266">
        <v>46855</v>
      </c>
      <c r="P266" t="s">
        <v>862</v>
      </c>
      <c r="Q266" s="3" t="s">
        <v>860</v>
      </c>
      <c r="R266" s="3" t="b">
        <f t="shared" si="32"/>
        <v>1</v>
      </c>
      <c r="S266" s="4">
        <v>220</v>
      </c>
      <c r="T266" s="4" t="b">
        <f t="shared" si="33"/>
        <v>1</v>
      </c>
      <c r="U266" s="5">
        <v>15.21</v>
      </c>
      <c r="V266" s="5">
        <f t="shared" si="34"/>
        <v>0.5</v>
      </c>
      <c r="W266" s="6">
        <f t="shared" si="35"/>
        <v>3.2873109796186718E-2</v>
      </c>
      <c r="X266" s="7">
        <v>38560</v>
      </c>
      <c r="Y266" s="7">
        <f t="shared" si="36"/>
        <v>1279</v>
      </c>
      <c r="Z266" s="6">
        <f t="shared" si="37"/>
        <v>3.3169087136929461E-2</v>
      </c>
      <c r="AA266" s="7">
        <v>38520</v>
      </c>
      <c r="AB266" s="7">
        <f t="shared" si="38"/>
        <v>1278</v>
      </c>
      <c r="AC266" s="6">
        <f t="shared" si="39"/>
        <v>3.3177570093457946E-2</v>
      </c>
    </row>
    <row r="267" spans="1:29" x14ac:dyDescent="0.3">
      <c r="A267" t="s">
        <v>864</v>
      </c>
      <c r="B267" t="s">
        <v>863</v>
      </c>
      <c r="C267">
        <v>130</v>
      </c>
      <c r="D267">
        <v>17.989999999999998</v>
      </c>
      <c r="E267">
        <v>18.829999999999998</v>
      </c>
      <c r="F267">
        <v>20.66</v>
      </c>
      <c r="G267">
        <v>21.06</v>
      </c>
      <c r="H267">
        <v>22.1</v>
      </c>
      <c r="I267">
        <v>25.41</v>
      </c>
      <c r="J267">
        <v>37411</v>
      </c>
      <c r="K267">
        <v>39178</v>
      </c>
      <c r="L267">
        <v>42980</v>
      </c>
      <c r="M267">
        <v>43786</v>
      </c>
      <c r="N267">
        <v>45976</v>
      </c>
      <c r="O267">
        <v>52847</v>
      </c>
      <c r="P267" t="s">
        <v>865</v>
      </c>
      <c r="Q267" s="8" t="s">
        <v>863</v>
      </c>
      <c r="R267" s="3" t="b">
        <f t="shared" si="32"/>
        <v>1</v>
      </c>
      <c r="S267" s="9">
        <v>130</v>
      </c>
      <c r="T267" s="4" t="b">
        <f t="shared" si="33"/>
        <v>1</v>
      </c>
      <c r="U267" s="10">
        <v>17.41</v>
      </c>
      <c r="V267" s="5">
        <f t="shared" si="34"/>
        <v>0.57999999999999829</v>
      </c>
      <c r="W267" s="6">
        <f t="shared" si="35"/>
        <v>3.3314187248707543E-2</v>
      </c>
      <c r="X267" s="11">
        <v>41600</v>
      </c>
      <c r="Y267" s="7">
        <f t="shared" si="36"/>
        <v>1380</v>
      </c>
      <c r="Z267" s="6">
        <f t="shared" si="37"/>
        <v>3.3173076923076923E-2</v>
      </c>
      <c r="AA267" s="11">
        <v>42380</v>
      </c>
      <c r="AB267" s="7">
        <f t="shared" si="38"/>
        <v>1406</v>
      </c>
      <c r="AC267" s="6">
        <f t="shared" si="39"/>
        <v>3.3176026427560172E-2</v>
      </c>
    </row>
    <row r="268" spans="1:29" x14ac:dyDescent="0.3">
      <c r="A268" t="s">
        <v>867</v>
      </c>
      <c r="B268" t="s">
        <v>866</v>
      </c>
      <c r="C268">
        <v>1110</v>
      </c>
      <c r="D268">
        <v>14.45</v>
      </c>
      <c r="E268">
        <v>15.05</v>
      </c>
      <c r="F268">
        <v>18.43</v>
      </c>
      <c r="G268">
        <v>18.82</v>
      </c>
      <c r="H268">
        <v>20.05</v>
      </c>
      <c r="I268">
        <v>24.25</v>
      </c>
      <c r="J268">
        <v>30065</v>
      </c>
      <c r="K268">
        <v>31305</v>
      </c>
      <c r="L268">
        <v>38341</v>
      </c>
      <c r="M268">
        <v>39147</v>
      </c>
      <c r="N268">
        <v>41699</v>
      </c>
      <c r="O268">
        <v>50440</v>
      </c>
      <c r="P268" t="s">
        <v>868</v>
      </c>
      <c r="Q268" s="3" t="s">
        <v>866</v>
      </c>
      <c r="R268" s="3" t="b">
        <f t="shared" si="32"/>
        <v>1</v>
      </c>
      <c r="S268" s="4">
        <v>1110</v>
      </c>
      <c r="T268" s="4" t="b">
        <f t="shared" si="33"/>
        <v>1</v>
      </c>
      <c r="U268" s="5">
        <v>13.99</v>
      </c>
      <c r="V268" s="5">
        <f t="shared" si="34"/>
        <v>0.45999999999999908</v>
      </c>
      <c r="W268" s="6">
        <f t="shared" si="35"/>
        <v>3.2880629020729024E-2</v>
      </c>
      <c r="X268" s="7">
        <v>37110</v>
      </c>
      <c r="Y268" s="7">
        <f t="shared" si="36"/>
        <v>1231</v>
      </c>
      <c r="Z268" s="6">
        <f t="shared" si="37"/>
        <v>3.3171651845863646E-2</v>
      </c>
      <c r="AA268" s="7">
        <v>37890</v>
      </c>
      <c r="AB268" s="7">
        <f t="shared" si="38"/>
        <v>1257</v>
      </c>
      <c r="AC268" s="6">
        <f t="shared" si="39"/>
        <v>3.3174980205859066E-2</v>
      </c>
    </row>
    <row r="269" spans="1:29" x14ac:dyDescent="0.3">
      <c r="A269" t="s">
        <v>870</v>
      </c>
      <c r="B269" t="s">
        <v>869</v>
      </c>
      <c r="D269">
        <v>15.42</v>
      </c>
      <c r="E269">
        <v>15.71</v>
      </c>
      <c r="F269">
        <v>18.559999999999999</v>
      </c>
      <c r="G269">
        <v>17.29</v>
      </c>
      <c r="H269">
        <v>18.559999999999999</v>
      </c>
      <c r="I269">
        <v>18.559999999999999</v>
      </c>
      <c r="J269">
        <v>32060</v>
      </c>
      <c r="K269">
        <v>32679</v>
      </c>
      <c r="L269">
        <v>38589</v>
      </c>
      <c r="M269">
        <v>35955</v>
      </c>
      <c r="N269">
        <v>38589</v>
      </c>
      <c r="O269">
        <v>38589</v>
      </c>
      <c r="P269" t="s">
        <v>871</v>
      </c>
      <c r="Q269" s="8" t="s">
        <v>869</v>
      </c>
      <c r="R269" s="3" t="b">
        <f t="shared" si="32"/>
        <v>1</v>
      </c>
      <c r="S269" s="9"/>
      <c r="T269" s="4" t="b">
        <f t="shared" si="33"/>
        <v>1</v>
      </c>
      <c r="U269" s="10">
        <v>14.92</v>
      </c>
      <c r="V269" s="5">
        <f t="shared" si="34"/>
        <v>0.5</v>
      </c>
      <c r="W269" s="6">
        <f t="shared" si="35"/>
        <v>3.351206434316354E-2</v>
      </c>
      <c r="X269" s="11">
        <v>37350</v>
      </c>
      <c r="Y269" s="7">
        <f t="shared" si="36"/>
        <v>1239</v>
      </c>
      <c r="Z269" s="6">
        <f t="shared" si="37"/>
        <v>3.3172690763052209E-2</v>
      </c>
      <c r="AA269" s="11">
        <v>34800</v>
      </c>
      <c r="AB269" s="7">
        <f t="shared" si="38"/>
        <v>1155</v>
      </c>
      <c r="AC269" s="6">
        <f t="shared" si="39"/>
        <v>3.318965517241379E-2</v>
      </c>
    </row>
    <row r="270" spans="1:29" x14ac:dyDescent="0.3">
      <c r="A270" t="s">
        <v>873</v>
      </c>
      <c r="B270" t="s">
        <v>872</v>
      </c>
      <c r="C270">
        <v>570</v>
      </c>
      <c r="D270">
        <v>13</v>
      </c>
      <c r="E270">
        <v>14.34</v>
      </c>
      <c r="F270">
        <v>14.6</v>
      </c>
      <c r="G270">
        <v>15.11</v>
      </c>
      <c r="H270">
        <v>16.649999999999999</v>
      </c>
      <c r="I270">
        <v>18.04</v>
      </c>
      <c r="J270">
        <v>27038</v>
      </c>
      <c r="K270">
        <v>29828</v>
      </c>
      <c r="L270">
        <v>30365</v>
      </c>
      <c r="M270">
        <v>31409</v>
      </c>
      <c r="N270">
        <v>34642</v>
      </c>
      <c r="O270">
        <v>37515</v>
      </c>
      <c r="P270" t="s">
        <v>874</v>
      </c>
      <c r="Q270" s="3" t="s">
        <v>872</v>
      </c>
      <c r="R270" s="3" t="b">
        <f t="shared" si="32"/>
        <v>1</v>
      </c>
      <c r="S270" s="4">
        <v>570</v>
      </c>
      <c r="T270" s="4" t="b">
        <f t="shared" si="33"/>
        <v>1</v>
      </c>
      <c r="U270" s="5">
        <v>12.58</v>
      </c>
      <c r="V270" s="5">
        <f t="shared" si="34"/>
        <v>0.41999999999999993</v>
      </c>
      <c r="W270" s="6">
        <f t="shared" si="35"/>
        <v>3.3386327503974557E-2</v>
      </c>
      <c r="X270" s="7">
        <v>29390</v>
      </c>
      <c r="Y270" s="7">
        <f t="shared" si="36"/>
        <v>975</v>
      </c>
      <c r="Z270" s="6">
        <f t="shared" si="37"/>
        <v>3.317454916638312E-2</v>
      </c>
      <c r="AA270" s="7">
        <v>30400</v>
      </c>
      <c r="AB270" s="7">
        <f t="shared" si="38"/>
        <v>1009</v>
      </c>
      <c r="AC270" s="6">
        <f t="shared" si="39"/>
        <v>3.3190789473684208E-2</v>
      </c>
    </row>
    <row r="271" spans="1:29" x14ac:dyDescent="0.3">
      <c r="A271" t="s">
        <v>876</v>
      </c>
      <c r="B271" t="s">
        <v>875</v>
      </c>
      <c r="C271">
        <v>60</v>
      </c>
      <c r="D271">
        <v>16.399999999999999</v>
      </c>
      <c r="E271">
        <v>16.399999999999999</v>
      </c>
      <c r="F271">
        <v>21</v>
      </c>
      <c r="G271">
        <v>21.2</v>
      </c>
      <c r="H271">
        <v>24.61</v>
      </c>
      <c r="I271">
        <v>27.2</v>
      </c>
      <c r="J271">
        <v>34105</v>
      </c>
      <c r="K271">
        <v>34105</v>
      </c>
      <c r="L271">
        <v>43693</v>
      </c>
      <c r="M271">
        <v>44086</v>
      </c>
      <c r="N271">
        <v>51194</v>
      </c>
      <c r="O271">
        <v>56587</v>
      </c>
      <c r="P271" t="s">
        <v>877</v>
      </c>
      <c r="Q271" s="8" t="s">
        <v>875</v>
      </c>
      <c r="R271" s="3" t="b">
        <f t="shared" si="32"/>
        <v>1</v>
      </c>
      <c r="S271" s="9">
        <v>60</v>
      </c>
      <c r="T271" s="4" t="b">
        <f t="shared" si="33"/>
        <v>1</v>
      </c>
      <c r="U271" s="10">
        <v>15.87</v>
      </c>
      <c r="V271" s="5">
        <f t="shared" si="34"/>
        <v>0.52999999999999936</v>
      </c>
      <c r="W271" s="6">
        <f t="shared" si="35"/>
        <v>3.3396345305608026E-2</v>
      </c>
      <c r="X271" s="11">
        <v>42290</v>
      </c>
      <c r="Y271" s="7">
        <f t="shared" si="36"/>
        <v>1403</v>
      </c>
      <c r="Z271" s="6">
        <f t="shared" si="37"/>
        <v>3.317569165287302E-2</v>
      </c>
      <c r="AA271" s="11">
        <v>42670</v>
      </c>
      <c r="AB271" s="7">
        <f t="shared" si="38"/>
        <v>1416</v>
      </c>
      <c r="AC271" s="6">
        <f t="shared" si="39"/>
        <v>3.3184907429107104E-2</v>
      </c>
    </row>
    <row r="272" spans="1:29" x14ac:dyDescent="0.3">
      <c r="A272" t="s">
        <v>879</v>
      </c>
      <c r="B272" t="s">
        <v>878</v>
      </c>
      <c r="C272">
        <v>260</v>
      </c>
      <c r="D272">
        <v>18</v>
      </c>
      <c r="E272">
        <v>19.010000000000002</v>
      </c>
      <c r="F272">
        <v>22.32</v>
      </c>
      <c r="G272">
        <v>22.19</v>
      </c>
      <c r="H272">
        <v>25.13</v>
      </c>
      <c r="I272">
        <v>27.7</v>
      </c>
      <c r="J272">
        <v>37442</v>
      </c>
      <c r="K272">
        <v>39529</v>
      </c>
      <c r="L272">
        <v>46421</v>
      </c>
      <c r="M272">
        <v>46152</v>
      </c>
      <c r="N272">
        <v>52268</v>
      </c>
      <c r="O272">
        <v>57610</v>
      </c>
      <c r="P272" t="s">
        <v>880</v>
      </c>
      <c r="Q272" s="3" t="s">
        <v>878</v>
      </c>
      <c r="R272" s="3" t="b">
        <f t="shared" si="32"/>
        <v>1</v>
      </c>
      <c r="S272" s="4">
        <v>260</v>
      </c>
      <c r="T272" s="4" t="b">
        <f t="shared" si="33"/>
        <v>1</v>
      </c>
      <c r="U272" s="5">
        <v>17.420000000000002</v>
      </c>
      <c r="V272" s="5">
        <f t="shared" si="34"/>
        <v>0.57999999999999829</v>
      </c>
      <c r="W272" s="6">
        <f t="shared" si="35"/>
        <v>3.3295063145809316E-2</v>
      </c>
      <c r="X272" s="7">
        <v>44930</v>
      </c>
      <c r="Y272" s="7">
        <f t="shared" si="36"/>
        <v>1491</v>
      </c>
      <c r="Z272" s="6">
        <f t="shared" si="37"/>
        <v>3.3184954373469841E-2</v>
      </c>
      <c r="AA272" s="7">
        <v>44670</v>
      </c>
      <c r="AB272" s="7">
        <f t="shared" si="38"/>
        <v>1482</v>
      </c>
      <c r="AC272" s="6">
        <f t="shared" si="39"/>
        <v>3.3176628609805241E-2</v>
      </c>
    </row>
    <row r="273" spans="1:29" x14ac:dyDescent="0.3">
      <c r="A273" t="s">
        <v>882</v>
      </c>
      <c r="B273" t="s">
        <v>881</v>
      </c>
      <c r="C273">
        <v>20</v>
      </c>
      <c r="D273">
        <v>16.32</v>
      </c>
      <c r="E273">
        <v>17.97</v>
      </c>
      <c r="F273">
        <v>21.55</v>
      </c>
      <c r="G273">
        <v>21.84</v>
      </c>
      <c r="H273">
        <v>24.58</v>
      </c>
      <c r="I273">
        <v>30.63</v>
      </c>
      <c r="J273">
        <v>33961</v>
      </c>
      <c r="K273">
        <v>37360</v>
      </c>
      <c r="L273">
        <v>44819</v>
      </c>
      <c r="M273">
        <v>45439</v>
      </c>
      <c r="N273">
        <v>51111</v>
      </c>
      <c r="O273">
        <v>63716</v>
      </c>
      <c r="P273" t="s">
        <v>883</v>
      </c>
      <c r="Q273" s="8" t="s">
        <v>881</v>
      </c>
      <c r="R273" s="3" t="b">
        <f t="shared" si="32"/>
        <v>1</v>
      </c>
      <c r="S273" s="9">
        <v>20</v>
      </c>
      <c r="T273" s="4" t="b">
        <f t="shared" si="33"/>
        <v>1</v>
      </c>
      <c r="U273" s="10">
        <v>15.8</v>
      </c>
      <c r="V273" s="5">
        <f t="shared" si="34"/>
        <v>0.51999999999999957</v>
      </c>
      <c r="W273" s="6">
        <f t="shared" si="35"/>
        <v>3.2911392405063265E-2</v>
      </c>
      <c r="X273" s="11">
        <v>43380</v>
      </c>
      <c r="Y273" s="7">
        <f t="shared" si="36"/>
        <v>1439</v>
      </c>
      <c r="Z273" s="6">
        <f t="shared" si="37"/>
        <v>3.3171968649147072E-2</v>
      </c>
      <c r="AA273" s="11">
        <v>43980</v>
      </c>
      <c r="AB273" s="7">
        <f t="shared" si="38"/>
        <v>1459</v>
      </c>
      <c r="AC273" s="6">
        <f t="shared" si="39"/>
        <v>3.3174170077307864E-2</v>
      </c>
    </row>
    <row r="274" spans="1:29" x14ac:dyDescent="0.3">
      <c r="A274" t="s">
        <v>885</v>
      </c>
      <c r="B274" t="s">
        <v>884</v>
      </c>
      <c r="C274">
        <v>30</v>
      </c>
      <c r="D274">
        <v>17.399999999999999</v>
      </c>
      <c r="E274">
        <v>20.34</v>
      </c>
      <c r="F274">
        <v>22.86</v>
      </c>
      <c r="G274">
        <v>22.66</v>
      </c>
      <c r="H274">
        <v>25.16</v>
      </c>
      <c r="I274">
        <v>26.8</v>
      </c>
      <c r="J274">
        <v>36192</v>
      </c>
      <c r="K274">
        <v>42309</v>
      </c>
      <c r="L274">
        <v>47547</v>
      </c>
      <c r="M274">
        <v>47123</v>
      </c>
      <c r="N274">
        <v>52330</v>
      </c>
      <c r="O274">
        <v>55750</v>
      </c>
      <c r="P274" t="s">
        <v>886</v>
      </c>
      <c r="Q274" s="3" t="s">
        <v>884</v>
      </c>
      <c r="R274" s="3" t="b">
        <f t="shared" si="32"/>
        <v>1</v>
      </c>
      <c r="S274" s="4">
        <v>30</v>
      </c>
      <c r="T274" s="4" t="b">
        <f t="shared" si="33"/>
        <v>1</v>
      </c>
      <c r="U274" s="5">
        <v>16.84</v>
      </c>
      <c r="V274" s="5">
        <f t="shared" si="34"/>
        <v>0.55999999999999872</v>
      </c>
      <c r="W274" s="6">
        <f t="shared" si="35"/>
        <v>3.3254156769596123E-2</v>
      </c>
      <c r="X274" s="7">
        <v>46020</v>
      </c>
      <c r="Y274" s="7">
        <f t="shared" si="36"/>
        <v>1527</v>
      </c>
      <c r="Z274" s="6">
        <f t="shared" si="37"/>
        <v>3.3181225554106908E-2</v>
      </c>
      <c r="AA274" s="7">
        <v>45610</v>
      </c>
      <c r="AB274" s="7">
        <f t="shared" si="38"/>
        <v>1513</v>
      </c>
      <c r="AC274" s="6">
        <f t="shared" si="39"/>
        <v>3.3172549879412407E-2</v>
      </c>
    </row>
    <row r="275" spans="1:29" x14ac:dyDescent="0.3">
      <c r="A275" t="s">
        <v>888</v>
      </c>
      <c r="B275" t="s">
        <v>887</v>
      </c>
      <c r="C275">
        <v>1140</v>
      </c>
      <c r="D275">
        <v>13.75</v>
      </c>
      <c r="E275">
        <v>15.62</v>
      </c>
      <c r="F275">
        <v>17.989999999999998</v>
      </c>
      <c r="G275">
        <v>18.05</v>
      </c>
      <c r="H275">
        <v>19.71</v>
      </c>
      <c r="I275">
        <v>23.08</v>
      </c>
      <c r="J275">
        <v>28598</v>
      </c>
      <c r="K275">
        <v>32483</v>
      </c>
      <c r="L275">
        <v>37422</v>
      </c>
      <c r="M275">
        <v>37556</v>
      </c>
      <c r="N275">
        <v>40997</v>
      </c>
      <c r="O275">
        <v>48012</v>
      </c>
      <c r="P275" t="s">
        <v>889</v>
      </c>
      <c r="Q275" s="8" t="s">
        <v>887</v>
      </c>
      <c r="R275" s="3" t="b">
        <f t="shared" si="32"/>
        <v>1</v>
      </c>
      <c r="S275" s="9">
        <v>1140</v>
      </c>
      <c r="T275" s="4" t="b">
        <f t="shared" si="33"/>
        <v>1</v>
      </c>
      <c r="U275" s="10">
        <v>13.31</v>
      </c>
      <c r="V275" s="5">
        <f t="shared" si="34"/>
        <v>0.4399999999999995</v>
      </c>
      <c r="W275" s="6">
        <f t="shared" si="35"/>
        <v>3.3057851239669381E-2</v>
      </c>
      <c r="X275" s="11">
        <v>36220</v>
      </c>
      <c r="Y275" s="7">
        <f t="shared" si="36"/>
        <v>1202</v>
      </c>
      <c r="Z275" s="6">
        <f t="shared" si="37"/>
        <v>3.3186085035891773E-2</v>
      </c>
      <c r="AA275" s="11">
        <v>36350</v>
      </c>
      <c r="AB275" s="7">
        <f t="shared" si="38"/>
        <v>1206</v>
      </c>
      <c r="AC275" s="6">
        <f t="shared" si="39"/>
        <v>3.3177441540577716E-2</v>
      </c>
    </row>
    <row r="276" spans="1:29" x14ac:dyDescent="0.3">
      <c r="A276" t="s">
        <v>891</v>
      </c>
      <c r="B276" t="s">
        <v>890</v>
      </c>
      <c r="C276">
        <v>70</v>
      </c>
      <c r="D276">
        <v>14.77</v>
      </c>
      <c r="E276">
        <v>17.100000000000001</v>
      </c>
      <c r="F276">
        <v>17.829999999999998</v>
      </c>
      <c r="G276">
        <v>17.75</v>
      </c>
      <c r="H276">
        <v>18.04</v>
      </c>
      <c r="I276">
        <v>23.14</v>
      </c>
      <c r="J276">
        <v>30737</v>
      </c>
      <c r="K276">
        <v>35572</v>
      </c>
      <c r="L276">
        <v>37101</v>
      </c>
      <c r="M276">
        <v>36915</v>
      </c>
      <c r="N276">
        <v>37515</v>
      </c>
      <c r="O276">
        <v>48136</v>
      </c>
      <c r="P276" t="s">
        <v>892</v>
      </c>
      <c r="Q276" s="3" t="s">
        <v>890</v>
      </c>
      <c r="R276" s="3" t="b">
        <f t="shared" si="32"/>
        <v>1</v>
      </c>
      <c r="S276" s="4">
        <v>70</v>
      </c>
      <c r="T276" s="4" t="b">
        <f t="shared" si="33"/>
        <v>1</v>
      </c>
      <c r="U276" s="5">
        <v>14.3</v>
      </c>
      <c r="V276" s="5">
        <f t="shared" si="34"/>
        <v>0.46999999999999886</v>
      </c>
      <c r="W276" s="6">
        <f t="shared" si="35"/>
        <v>3.2867132867132783E-2</v>
      </c>
      <c r="X276" s="7">
        <v>35910</v>
      </c>
      <c r="Y276" s="7">
        <f t="shared" si="36"/>
        <v>1191</v>
      </c>
      <c r="Z276" s="6">
        <f t="shared" si="37"/>
        <v>3.3166248955722642E-2</v>
      </c>
      <c r="AA276" s="7">
        <v>35730</v>
      </c>
      <c r="AB276" s="7">
        <f t="shared" si="38"/>
        <v>1185</v>
      </c>
      <c r="AC276" s="6">
        <f t="shared" si="39"/>
        <v>3.316540722082284E-2</v>
      </c>
    </row>
    <row r="277" spans="1:29" x14ac:dyDescent="0.3">
      <c r="A277" t="s">
        <v>894</v>
      </c>
      <c r="B277" t="s">
        <v>893</v>
      </c>
      <c r="C277">
        <v>80</v>
      </c>
      <c r="D277">
        <v>18.48</v>
      </c>
      <c r="E277">
        <v>20.96</v>
      </c>
      <c r="F277">
        <v>24.34</v>
      </c>
      <c r="G277">
        <v>24.6</v>
      </c>
      <c r="H277">
        <v>28.4</v>
      </c>
      <c r="I277">
        <v>30.02</v>
      </c>
      <c r="J277">
        <v>38445</v>
      </c>
      <c r="K277">
        <v>43600</v>
      </c>
      <c r="L277">
        <v>50626</v>
      </c>
      <c r="M277">
        <v>51163</v>
      </c>
      <c r="N277">
        <v>59077</v>
      </c>
      <c r="O277">
        <v>62445</v>
      </c>
      <c r="P277" t="s">
        <v>895</v>
      </c>
      <c r="Q277" s="8" t="s">
        <v>893</v>
      </c>
      <c r="R277" s="3" t="b">
        <f t="shared" si="32"/>
        <v>1</v>
      </c>
      <c r="S277" s="9">
        <v>80</v>
      </c>
      <c r="T277" s="4" t="b">
        <f t="shared" si="33"/>
        <v>1</v>
      </c>
      <c r="U277" s="10">
        <v>17.89</v>
      </c>
      <c r="V277" s="5">
        <f t="shared" si="34"/>
        <v>0.58999999999999986</v>
      </c>
      <c r="W277" s="6">
        <f t="shared" si="35"/>
        <v>3.2979318054779196E-2</v>
      </c>
      <c r="X277" s="11">
        <v>49000</v>
      </c>
      <c r="Y277" s="7">
        <f t="shared" si="36"/>
        <v>1626</v>
      </c>
      <c r="Z277" s="6">
        <f t="shared" si="37"/>
        <v>3.3183673469387755E-2</v>
      </c>
      <c r="AA277" s="11">
        <v>49520</v>
      </c>
      <c r="AB277" s="7">
        <f t="shared" si="38"/>
        <v>1643</v>
      </c>
      <c r="AC277" s="6">
        <f t="shared" si="39"/>
        <v>3.3178513731825524E-2</v>
      </c>
    </row>
    <row r="278" spans="1:29" x14ac:dyDescent="0.3">
      <c r="A278" t="s">
        <v>897</v>
      </c>
      <c r="B278" t="s">
        <v>896</v>
      </c>
      <c r="C278">
        <v>30</v>
      </c>
      <c r="D278">
        <v>24.72</v>
      </c>
      <c r="E278">
        <v>28.93</v>
      </c>
      <c r="F278">
        <v>31.09</v>
      </c>
      <c r="G278">
        <v>33.14</v>
      </c>
      <c r="H278">
        <v>38.56</v>
      </c>
      <c r="I278">
        <v>40.14</v>
      </c>
      <c r="J278">
        <v>51432</v>
      </c>
      <c r="K278">
        <v>60183</v>
      </c>
      <c r="L278">
        <v>64667</v>
      </c>
      <c r="M278">
        <v>68944</v>
      </c>
      <c r="N278">
        <v>80195</v>
      </c>
      <c r="O278">
        <v>83501</v>
      </c>
      <c r="P278" t="s">
        <v>898</v>
      </c>
      <c r="Q278" s="3" t="s">
        <v>896</v>
      </c>
      <c r="R278" s="3" t="b">
        <f t="shared" si="32"/>
        <v>1</v>
      </c>
      <c r="S278" s="4">
        <v>30</v>
      </c>
      <c r="T278" s="4" t="b">
        <f t="shared" si="33"/>
        <v>1</v>
      </c>
      <c r="U278" s="5">
        <v>23.93</v>
      </c>
      <c r="V278" s="5">
        <f t="shared" si="34"/>
        <v>0.78999999999999915</v>
      </c>
      <c r="W278" s="6">
        <f t="shared" si="35"/>
        <v>3.3012954450480532E-2</v>
      </c>
      <c r="X278" s="7">
        <v>62590</v>
      </c>
      <c r="Y278" s="7">
        <f t="shared" si="36"/>
        <v>2077</v>
      </c>
      <c r="Z278" s="6">
        <f t="shared" si="37"/>
        <v>3.3184214730787663E-2</v>
      </c>
      <c r="AA278" s="7">
        <v>66730</v>
      </c>
      <c r="AB278" s="7">
        <f t="shared" si="38"/>
        <v>2214</v>
      </c>
      <c r="AC278" s="6">
        <f t="shared" si="39"/>
        <v>3.3178480443578601E-2</v>
      </c>
    </row>
    <row r="279" spans="1:29" x14ac:dyDescent="0.3">
      <c r="A279" t="s">
        <v>900</v>
      </c>
      <c r="B279" t="s">
        <v>899</v>
      </c>
      <c r="C279">
        <v>10</v>
      </c>
      <c r="D279">
        <v>14.85</v>
      </c>
      <c r="E279">
        <v>16.32</v>
      </c>
      <c r="F279">
        <v>17.64</v>
      </c>
      <c r="G279">
        <v>17.21</v>
      </c>
      <c r="H279">
        <v>17.82</v>
      </c>
      <c r="I279">
        <v>19.05</v>
      </c>
      <c r="J279">
        <v>30882</v>
      </c>
      <c r="K279">
        <v>33961</v>
      </c>
      <c r="L279">
        <v>36678</v>
      </c>
      <c r="M279">
        <v>35800</v>
      </c>
      <c r="N279">
        <v>37070</v>
      </c>
      <c r="O279">
        <v>39633</v>
      </c>
      <c r="P279" t="s">
        <v>901</v>
      </c>
      <c r="Q279" s="8" t="s">
        <v>899</v>
      </c>
      <c r="R279" s="3" t="b">
        <f t="shared" si="32"/>
        <v>1</v>
      </c>
      <c r="S279" s="9">
        <v>10</v>
      </c>
      <c r="T279" s="4" t="b">
        <f t="shared" si="33"/>
        <v>1</v>
      </c>
      <c r="U279" s="10">
        <v>14.37</v>
      </c>
      <c r="V279" s="5">
        <f t="shared" si="34"/>
        <v>0.48000000000000043</v>
      </c>
      <c r="W279" s="6">
        <f t="shared" si="35"/>
        <v>3.3402922755741159E-2</v>
      </c>
      <c r="X279" s="11">
        <v>35500</v>
      </c>
      <c r="Y279" s="7">
        <f t="shared" si="36"/>
        <v>1178</v>
      </c>
      <c r="Z279" s="6">
        <f t="shared" si="37"/>
        <v>3.3183098591549297E-2</v>
      </c>
      <c r="AA279" s="11">
        <v>34650</v>
      </c>
      <c r="AB279" s="7">
        <f t="shared" si="38"/>
        <v>1150</v>
      </c>
      <c r="AC279" s="6">
        <f t="shared" si="39"/>
        <v>3.3189033189033192E-2</v>
      </c>
    </row>
    <row r="280" spans="1:29" x14ac:dyDescent="0.3">
      <c r="A280" t="s">
        <v>903</v>
      </c>
      <c r="B280" t="s">
        <v>902</v>
      </c>
      <c r="C280">
        <v>60</v>
      </c>
      <c r="D280">
        <v>18.690000000000001</v>
      </c>
      <c r="E280">
        <v>18.690000000000001</v>
      </c>
      <c r="F280">
        <v>22.82</v>
      </c>
      <c r="G280">
        <v>22.13</v>
      </c>
      <c r="H280">
        <v>23.31</v>
      </c>
      <c r="I280">
        <v>27.55</v>
      </c>
      <c r="J280">
        <v>38878</v>
      </c>
      <c r="K280">
        <v>38878</v>
      </c>
      <c r="L280">
        <v>47464</v>
      </c>
      <c r="M280">
        <v>46028</v>
      </c>
      <c r="N280">
        <v>48466</v>
      </c>
      <c r="O280">
        <v>57310</v>
      </c>
      <c r="P280" t="s">
        <v>904</v>
      </c>
      <c r="Q280" s="3" t="s">
        <v>902</v>
      </c>
      <c r="R280" s="3" t="b">
        <f t="shared" si="32"/>
        <v>1</v>
      </c>
      <c r="S280" s="4">
        <v>60</v>
      </c>
      <c r="T280" s="4" t="b">
        <f t="shared" si="33"/>
        <v>1</v>
      </c>
      <c r="U280" s="5">
        <v>18.09</v>
      </c>
      <c r="V280" s="5">
        <f t="shared" si="34"/>
        <v>0.60000000000000142</v>
      </c>
      <c r="W280" s="6">
        <f t="shared" si="35"/>
        <v>3.3167495854063096E-2</v>
      </c>
      <c r="X280" s="7">
        <v>45940</v>
      </c>
      <c r="Y280" s="7">
        <f t="shared" si="36"/>
        <v>1524</v>
      </c>
      <c r="Z280" s="6">
        <f t="shared" si="37"/>
        <v>3.3173704832390072E-2</v>
      </c>
      <c r="AA280" s="7">
        <v>44550</v>
      </c>
      <c r="AB280" s="7">
        <f t="shared" si="38"/>
        <v>1478</v>
      </c>
      <c r="AC280" s="6">
        <f t="shared" si="39"/>
        <v>3.3176206509539841E-2</v>
      </c>
    </row>
    <row r="281" spans="1:29" x14ac:dyDescent="0.3">
      <c r="A281" t="s">
        <v>906</v>
      </c>
      <c r="B281" t="s">
        <v>905</v>
      </c>
      <c r="C281">
        <v>70</v>
      </c>
      <c r="D281">
        <v>15.97</v>
      </c>
      <c r="E281">
        <v>17.43</v>
      </c>
      <c r="F281">
        <v>19.8</v>
      </c>
      <c r="G281">
        <v>22.06</v>
      </c>
      <c r="H281">
        <v>24.34</v>
      </c>
      <c r="I281">
        <v>32.64</v>
      </c>
      <c r="J281">
        <v>33237</v>
      </c>
      <c r="K281">
        <v>36254</v>
      </c>
      <c r="L281">
        <v>41182</v>
      </c>
      <c r="M281">
        <v>45873</v>
      </c>
      <c r="N281">
        <v>50626</v>
      </c>
      <c r="O281">
        <v>67890</v>
      </c>
      <c r="P281" t="s">
        <v>907</v>
      </c>
      <c r="Q281" s="8" t="s">
        <v>905</v>
      </c>
      <c r="R281" s="3" t="b">
        <f t="shared" si="32"/>
        <v>1</v>
      </c>
      <c r="S281" s="9">
        <v>70</v>
      </c>
      <c r="T281" s="4" t="b">
        <f t="shared" si="33"/>
        <v>1</v>
      </c>
      <c r="U281" s="10">
        <v>15.46</v>
      </c>
      <c r="V281" s="5">
        <f t="shared" si="34"/>
        <v>0.50999999999999979</v>
      </c>
      <c r="W281" s="6">
        <f t="shared" si="35"/>
        <v>3.2988357050452763E-2</v>
      </c>
      <c r="X281" s="11">
        <v>39860</v>
      </c>
      <c r="Y281" s="7">
        <f t="shared" si="36"/>
        <v>1322</v>
      </c>
      <c r="Z281" s="6">
        <f t="shared" si="37"/>
        <v>3.3166081284495733E-2</v>
      </c>
      <c r="AA281" s="11">
        <v>44400</v>
      </c>
      <c r="AB281" s="7">
        <f t="shared" si="38"/>
        <v>1473</v>
      </c>
      <c r="AC281" s="6">
        <f t="shared" si="39"/>
        <v>3.3175675675675677E-2</v>
      </c>
    </row>
    <row r="282" spans="1:29" x14ac:dyDescent="0.3">
      <c r="A282" t="s">
        <v>909</v>
      </c>
      <c r="B282" t="s">
        <v>908</v>
      </c>
      <c r="C282">
        <v>10</v>
      </c>
      <c r="D282">
        <v>16.53</v>
      </c>
      <c r="E282">
        <v>16.53</v>
      </c>
      <c r="F282">
        <v>20.66</v>
      </c>
      <c r="G282">
        <v>22.26</v>
      </c>
      <c r="H282">
        <v>26.14</v>
      </c>
      <c r="I282">
        <v>30.94</v>
      </c>
      <c r="J282">
        <v>34384</v>
      </c>
      <c r="K282">
        <v>34384</v>
      </c>
      <c r="L282">
        <v>42980</v>
      </c>
      <c r="M282">
        <v>46317</v>
      </c>
      <c r="N282">
        <v>54366</v>
      </c>
      <c r="O282">
        <v>64357</v>
      </c>
      <c r="P282" t="s">
        <v>910</v>
      </c>
      <c r="Q282" s="3" t="s">
        <v>908</v>
      </c>
      <c r="R282" s="3" t="b">
        <f t="shared" si="32"/>
        <v>1</v>
      </c>
      <c r="S282" s="4">
        <v>10</v>
      </c>
      <c r="T282" s="4" t="b">
        <f t="shared" si="33"/>
        <v>1</v>
      </c>
      <c r="U282" s="5">
        <v>16</v>
      </c>
      <c r="V282" s="5">
        <f t="shared" si="34"/>
        <v>0.53000000000000114</v>
      </c>
      <c r="W282" s="6">
        <f t="shared" si="35"/>
        <v>3.3125000000000071E-2</v>
      </c>
      <c r="X282" s="7">
        <v>41600</v>
      </c>
      <c r="Y282" s="7">
        <f t="shared" si="36"/>
        <v>1380</v>
      </c>
      <c r="Z282" s="6">
        <f t="shared" si="37"/>
        <v>3.3173076923076923E-2</v>
      </c>
      <c r="AA282" s="7">
        <v>44830</v>
      </c>
      <c r="AB282" s="7">
        <f t="shared" si="38"/>
        <v>1487</v>
      </c>
      <c r="AC282" s="6">
        <f t="shared" si="39"/>
        <v>3.3169752397947803E-2</v>
      </c>
    </row>
    <row r="283" spans="1:29" x14ac:dyDescent="0.3">
      <c r="A283" t="s">
        <v>912</v>
      </c>
      <c r="B283" t="s">
        <v>911</v>
      </c>
      <c r="C283">
        <v>40</v>
      </c>
      <c r="D283">
        <v>17.46</v>
      </c>
      <c r="E283">
        <v>21.16</v>
      </c>
      <c r="F283">
        <v>28.74</v>
      </c>
      <c r="G283">
        <v>27.51</v>
      </c>
      <c r="H283">
        <v>34.19</v>
      </c>
      <c r="I283">
        <v>36.78</v>
      </c>
      <c r="J283">
        <v>36316</v>
      </c>
      <c r="K283">
        <v>44013</v>
      </c>
      <c r="L283">
        <v>59790</v>
      </c>
      <c r="M283">
        <v>57228</v>
      </c>
      <c r="N283">
        <v>71114</v>
      </c>
      <c r="O283">
        <v>76507</v>
      </c>
      <c r="P283" t="s">
        <v>913</v>
      </c>
      <c r="Q283" s="8" t="s">
        <v>911</v>
      </c>
      <c r="R283" s="3" t="b">
        <f t="shared" si="32"/>
        <v>1</v>
      </c>
      <c r="S283" s="9">
        <v>40</v>
      </c>
      <c r="T283" s="4" t="b">
        <f t="shared" si="33"/>
        <v>1</v>
      </c>
      <c r="U283" s="10">
        <v>16.899999999999999</v>
      </c>
      <c r="V283" s="5">
        <f t="shared" si="34"/>
        <v>0.56000000000000227</v>
      </c>
      <c r="W283" s="6">
        <f t="shared" si="35"/>
        <v>3.3136094674556353E-2</v>
      </c>
      <c r="X283" s="11">
        <v>57870</v>
      </c>
      <c r="Y283" s="7">
        <f t="shared" si="36"/>
        <v>1920</v>
      </c>
      <c r="Z283" s="6">
        <f t="shared" si="37"/>
        <v>3.3177812337998963E-2</v>
      </c>
      <c r="AA283" s="11">
        <v>55390</v>
      </c>
      <c r="AB283" s="7">
        <f t="shared" si="38"/>
        <v>1838</v>
      </c>
      <c r="AC283" s="6">
        <f t="shared" si="39"/>
        <v>3.3182884997291932E-2</v>
      </c>
    </row>
    <row r="284" spans="1:29" x14ac:dyDescent="0.3">
      <c r="A284" t="s">
        <v>915</v>
      </c>
      <c r="B284" t="s">
        <v>914</v>
      </c>
      <c r="C284">
        <v>100</v>
      </c>
      <c r="D284">
        <v>20.49</v>
      </c>
      <c r="E284">
        <v>22.86</v>
      </c>
      <c r="F284">
        <v>29</v>
      </c>
      <c r="G284">
        <v>29.56</v>
      </c>
      <c r="H284">
        <v>36.58</v>
      </c>
      <c r="I284">
        <v>38.19</v>
      </c>
      <c r="J284">
        <v>42619</v>
      </c>
      <c r="K284">
        <v>47557</v>
      </c>
      <c r="L284">
        <v>60327</v>
      </c>
      <c r="M284">
        <v>61484</v>
      </c>
      <c r="N284">
        <v>76094</v>
      </c>
      <c r="O284">
        <v>79431</v>
      </c>
      <c r="P284" t="s">
        <v>916</v>
      </c>
      <c r="Q284" s="3" t="s">
        <v>914</v>
      </c>
      <c r="R284" s="3" t="b">
        <f t="shared" si="32"/>
        <v>1</v>
      </c>
      <c r="S284" s="4">
        <v>100</v>
      </c>
      <c r="T284" s="4" t="b">
        <f t="shared" si="33"/>
        <v>1</v>
      </c>
      <c r="U284" s="5">
        <v>19.829999999999998</v>
      </c>
      <c r="V284" s="5">
        <f t="shared" si="34"/>
        <v>0.66000000000000014</v>
      </c>
      <c r="W284" s="6">
        <f t="shared" si="35"/>
        <v>3.3282904689863856E-2</v>
      </c>
      <c r="X284" s="7">
        <v>58390</v>
      </c>
      <c r="Y284" s="7">
        <f t="shared" si="36"/>
        <v>1937</v>
      </c>
      <c r="Z284" s="6">
        <f t="shared" si="37"/>
        <v>3.3173488611063541E-2</v>
      </c>
      <c r="AA284" s="7">
        <v>59510</v>
      </c>
      <c r="AB284" s="7">
        <f t="shared" si="38"/>
        <v>1974</v>
      </c>
      <c r="AC284" s="6">
        <f t="shared" si="39"/>
        <v>3.3170895647790286E-2</v>
      </c>
    </row>
    <row r="285" spans="1:29" x14ac:dyDescent="0.3">
      <c r="A285" t="s">
        <v>918</v>
      </c>
      <c r="B285" t="s">
        <v>917</v>
      </c>
      <c r="C285">
        <v>30</v>
      </c>
      <c r="D285">
        <v>24.52</v>
      </c>
      <c r="E285">
        <v>27.01</v>
      </c>
      <c r="F285">
        <v>30.38</v>
      </c>
      <c r="G285">
        <v>31.22</v>
      </c>
      <c r="H285">
        <v>36.24</v>
      </c>
      <c r="I285">
        <v>36.78</v>
      </c>
      <c r="J285">
        <v>50998</v>
      </c>
      <c r="K285">
        <v>56174</v>
      </c>
      <c r="L285">
        <v>63179</v>
      </c>
      <c r="M285">
        <v>64946</v>
      </c>
      <c r="N285">
        <v>75391</v>
      </c>
      <c r="O285">
        <v>76507</v>
      </c>
      <c r="P285" t="s">
        <v>919</v>
      </c>
      <c r="Q285" s="8" t="s">
        <v>917</v>
      </c>
      <c r="R285" s="3" t="b">
        <f t="shared" si="32"/>
        <v>1</v>
      </c>
      <c r="S285" s="9">
        <v>30</v>
      </c>
      <c r="T285" s="4" t="b">
        <f t="shared" si="33"/>
        <v>1</v>
      </c>
      <c r="U285" s="10">
        <v>23.73</v>
      </c>
      <c r="V285" s="5">
        <f t="shared" si="34"/>
        <v>0.78999999999999915</v>
      </c>
      <c r="W285" s="6">
        <f t="shared" si="35"/>
        <v>3.3291192583227942E-2</v>
      </c>
      <c r="X285" s="11">
        <v>61150</v>
      </c>
      <c r="Y285" s="7">
        <f t="shared" si="36"/>
        <v>2029</v>
      </c>
      <c r="Z285" s="6">
        <f t="shared" si="37"/>
        <v>3.3180703188879807E-2</v>
      </c>
      <c r="AA285" s="11">
        <v>62860</v>
      </c>
      <c r="AB285" s="7">
        <f t="shared" si="38"/>
        <v>2086</v>
      </c>
      <c r="AC285" s="6">
        <f t="shared" si="39"/>
        <v>3.3184855233853006E-2</v>
      </c>
    </row>
    <row r="286" spans="1:29" x14ac:dyDescent="0.3">
      <c r="A286" t="s">
        <v>921</v>
      </c>
      <c r="B286" t="s">
        <v>920</v>
      </c>
      <c r="C286">
        <v>40</v>
      </c>
      <c r="D286">
        <v>19.29</v>
      </c>
      <c r="E286">
        <v>20.79</v>
      </c>
      <c r="F286">
        <v>24.39</v>
      </c>
      <c r="G286">
        <v>24.79</v>
      </c>
      <c r="H286">
        <v>27.59</v>
      </c>
      <c r="I286">
        <v>31.56</v>
      </c>
      <c r="J286">
        <v>40118</v>
      </c>
      <c r="K286">
        <v>43249</v>
      </c>
      <c r="L286">
        <v>50729</v>
      </c>
      <c r="M286">
        <v>51566</v>
      </c>
      <c r="N286">
        <v>57372</v>
      </c>
      <c r="O286">
        <v>65648</v>
      </c>
      <c r="P286" t="s">
        <v>922</v>
      </c>
      <c r="Q286" s="3" t="s">
        <v>920</v>
      </c>
      <c r="R286" s="3" t="b">
        <f t="shared" si="32"/>
        <v>1</v>
      </c>
      <c r="S286" s="4">
        <v>40</v>
      </c>
      <c r="T286" s="4" t="b">
        <f t="shared" si="33"/>
        <v>1</v>
      </c>
      <c r="U286" s="5">
        <v>18.670000000000002</v>
      </c>
      <c r="V286" s="5">
        <f t="shared" si="34"/>
        <v>0.61999999999999744</v>
      </c>
      <c r="W286" s="6">
        <f t="shared" si="35"/>
        <v>3.3208355650776504E-2</v>
      </c>
      <c r="X286" s="7">
        <v>49100</v>
      </c>
      <c r="Y286" s="7">
        <f t="shared" si="36"/>
        <v>1629</v>
      </c>
      <c r="Z286" s="6">
        <f t="shared" si="37"/>
        <v>3.3177189409368632E-2</v>
      </c>
      <c r="AA286" s="7">
        <v>49910</v>
      </c>
      <c r="AB286" s="7">
        <f t="shared" si="38"/>
        <v>1656</v>
      </c>
      <c r="AC286" s="6">
        <f t="shared" si="39"/>
        <v>3.3179723502304151E-2</v>
      </c>
    </row>
    <row r="287" spans="1:29" x14ac:dyDescent="0.3">
      <c r="A287" t="s">
        <v>924</v>
      </c>
      <c r="B287" t="s">
        <v>923</v>
      </c>
      <c r="C287">
        <v>450</v>
      </c>
      <c r="D287">
        <v>15.63</v>
      </c>
      <c r="E287">
        <v>17.73</v>
      </c>
      <c r="F287">
        <v>19.739999999999998</v>
      </c>
      <c r="G287">
        <v>20.56</v>
      </c>
      <c r="H287">
        <v>22.99</v>
      </c>
      <c r="I287">
        <v>26.38</v>
      </c>
      <c r="J287">
        <v>32504</v>
      </c>
      <c r="K287">
        <v>36874</v>
      </c>
      <c r="L287">
        <v>41069</v>
      </c>
      <c r="M287">
        <v>42774</v>
      </c>
      <c r="N287">
        <v>47815</v>
      </c>
      <c r="O287">
        <v>54872</v>
      </c>
      <c r="P287" t="s">
        <v>925</v>
      </c>
      <c r="Q287" s="8" t="s">
        <v>923</v>
      </c>
      <c r="R287" s="3" t="b">
        <f t="shared" si="32"/>
        <v>1</v>
      </c>
      <c r="S287" s="9">
        <v>450</v>
      </c>
      <c r="T287" s="4" t="b">
        <f t="shared" si="33"/>
        <v>1</v>
      </c>
      <c r="U287" s="10">
        <v>15.13</v>
      </c>
      <c r="V287" s="5">
        <f t="shared" si="34"/>
        <v>0.5</v>
      </c>
      <c r="W287" s="6">
        <f t="shared" si="35"/>
        <v>3.3046926635822864E-2</v>
      </c>
      <c r="X287" s="11">
        <v>39750</v>
      </c>
      <c r="Y287" s="7">
        <f t="shared" si="36"/>
        <v>1319</v>
      </c>
      <c r="Z287" s="6">
        <f t="shared" si="37"/>
        <v>3.3182389937106919E-2</v>
      </c>
      <c r="AA287" s="11">
        <v>41400</v>
      </c>
      <c r="AB287" s="7">
        <f t="shared" si="38"/>
        <v>1374</v>
      </c>
      <c r="AC287" s="6">
        <f t="shared" si="39"/>
        <v>3.3188405797101451E-2</v>
      </c>
    </row>
    <row r="288" spans="1:29" x14ac:dyDescent="0.3">
      <c r="A288" t="s">
        <v>927</v>
      </c>
      <c r="B288" t="s">
        <v>926</v>
      </c>
      <c r="C288">
        <v>10</v>
      </c>
      <c r="D288">
        <v>19.98</v>
      </c>
      <c r="E288">
        <v>21.6</v>
      </c>
      <c r="F288">
        <v>22.03</v>
      </c>
      <c r="G288">
        <v>23.7</v>
      </c>
      <c r="H288">
        <v>28.7</v>
      </c>
      <c r="I288">
        <v>28.7</v>
      </c>
      <c r="J288">
        <v>41565</v>
      </c>
      <c r="K288">
        <v>44923</v>
      </c>
      <c r="L288">
        <v>45811</v>
      </c>
      <c r="M288">
        <v>49303</v>
      </c>
      <c r="N288">
        <v>59697</v>
      </c>
      <c r="O288">
        <v>59707</v>
      </c>
      <c r="P288" t="s">
        <v>928</v>
      </c>
      <c r="Q288" s="3" t="s">
        <v>926</v>
      </c>
      <c r="R288" s="3" t="b">
        <f t="shared" si="32"/>
        <v>1</v>
      </c>
      <c r="S288" s="4">
        <v>10</v>
      </c>
      <c r="T288" s="4" t="b">
        <f t="shared" si="33"/>
        <v>1</v>
      </c>
      <c r="U288" s="5">
        <v>19.34</v>
      </c>
      <c r="V288" s="5">
        <f t="shared" si="34"/>
        <v>0.64000000000000057</v>
      </c>
      <c r="W288" s="6">
        <f t="shared" si="35"/>
        <v>3.3092037228541912E-2</v>
      </c>
      <c r="X288" s="7">
        <v>44340</v>
      </c>
      <c r="Y288" s="7">
        <f t="shared" si="36"/>
        <v>1471</v>
      </c>
      <c r="Z288" s="6">
        <f t="shared" si="37"/>
        <v>3.3175462336490755E-2</v>
      </c>
      <c r="AA288" s="7">
        <v>47720</v>
      </c>
      <c r="AB288" s="7">
        <f t="shared" si="38"/>
        <v>1583</v>
      </c>
      <c r="AC288" s="6">
        <f t="shared" si="39"/>
        <v>3.3172673931265717E-2</v>
      </c>
    </row>
    <row r="289" spans="1:29" x14ac:dyDescent="0.3">
      <c r="A289" t="s">
        <v>930</v>
      </c>
      <c r="B289" t="s">
        <v>929</v>
      </c>
      <c r="D289">
        <v>20.46</v>
      </c>
      <c r="E289">
        <v>23.33</v>
      </c>
      <c r="F289">
        <v>25.17</v>
      </c>
      <c r="G289">
        <v>25.26</v>
      </c>
      <c r="H289">
        <v>26.99</v>
      </c>
      <c r="I289">
        <v>29.86</v>
      </c>
      <c r="J289">
        <v>42546</v>
      </c>
      <c r="K289">
        <v>48528</v>
      </c>
      <c r="L289">
        <v>52361</v>
      </c>
      <c r="M289">
        <v>52537</v>
      </c>
      <c r="N289">
        <v>56122</v>
      </c>
      <c r="O289">
        <v>62115</v>
      </c>
      <c r="P289" t="s">
        <v>931</v>
      </c>
      <c r="Q289" s="8" t="s">
        <v>929</v>
      </c>
      <c r="R289" s="3" t="b">
        <f t="shared" si="32"/>
        <v>1</v>
      </c>
      <c r="S289" s="9"/>
      <c r="T289" s="4" t="b">
        <f t="shared" si="33"/>
        <v>1</v>
      </c>
      <c r="U289" s="10">
        <v>19.8</v>
      </c>
      <c r="V289" s="5">
        <f t="shared" si="34"/>
        <v>0.66000000000000014</v>
      </c>
      <c r="W289" s="6">
        <f t="shared" si="35"/>
        <v>3.333333333333334E-2</v>
      </c>
      <c r="X289" s="11">
        <v>50680</v>
      </c>
      <c r="Y289" s="7">
        <f t="shared" si="36"/>
        <v>1681</v>
      </c>
      <c r="Z289" s="6">
        <f t="shared" si="37"/>
        <v>3.3168902920284134E-2</v>
      </c>
      <c r="AA289" s="11">
        <v>50850</v>
      </c>
      <c r="AB289" s="7">
        <f t="shared" si="38"/>
        <v>1687</v>
      </c>
      <c r="AC289" s="6">
        <f t="shared" si="39"/>
        <v>3.3176007866273352E-2</v>
      </c>
    </row>
    <row r="290" spans="1:29" x14ac:dyDescent="0.3">
      <c r="A290" t="s">
        <v>933</v>
      </c>
      <c r="B290" t="s">
        <v>932</v>
      </c>
      <c r="C290">
        <v>130</v>
      </c>
      <c r="D290">
        <v>18.670000000000002</v>
      </c>
      <c r="E290">
        <v>21.9</v>
      </c>
      <c r="F290">
        <v>22.98</v>
      </c>
      <c r="G290">
        <v>23.15</v>
      </c>
      <c r="H290">
        <v>23.73</v>
      </c>
      <c r="I290">
        <v>29.25</v>
      </c>
      <c r="J290">
        <v>38827</v>
      </c>
      <c r="K290">
        <v>45563</v>
      </c>
      <c r="L290">
        <v>47784</v>
      </c>
      <c r="M290">
        <v>48167</v>
      </c>
      <c r="N290">
        <v>49376</v>
      </c>
      <c r="O290">
        <v>60823</v>
      </c>
      <c r="P290" t="s">
        <v>934</v>
      </c>
      <c r="Q290" s="3" t="s">
        <v>932</v>
      </c>
      <c r="R290" s="3" t="b">
        <f t="shared" si="32"/>
        <v>1</v>
      </c>
      <c r="S290" s="4">
        <v>130</v>
      </c>
      <c r="T290" s="4" t="b">
        <f t="shared" si="33"/>
        <v>1</v>
      </c>
      <c r="U290" s="5">
        <v>18.07</v>
      </c>
      <c r="V290" s="5">
        <f t="shared" si="34"/>
        <v>0.60000000000000142</v>
      </c>
      <c r="W290" s="6">
        <f t="shared" si="35"/>
        <v>3.3204205866076447E-2</v>
      </c>
      <c r="X290" s="7">
        <v>46250</v>
      </c>
      <c r="Y290" s="7">
        <f t="shared" si="36"/>
        <v>1534</v>
      </c>
      <c r="Z290" s="6">
        <f t="shared" si="37"/>
        <v>3.3167567567567564E-2</v>
      </c>
      <c r="AA290" s="7">
        <v>46620</v>
      </c>
      <c r="AB290" s="7">
        <f t="shared" si="38"/>
        <v>1547</v>
      </c>
      <c r="AC290" s="6">
        <f t="shared" si="39"/>
        <v>3.3183183183183182E-2</v>
      </c>
    </row>
    <row r="291" spans="1:29" x14ac:dyDescent="0.3">
      <c r="A291" t="s">
        <v>936</v>
      </c>
      <c r="B291" t="s">
        <v>935</v>
      </c>
      <c r="C291">
        <v>10</v>
      </c>
      <c r="D291">
        <v>20.29</v>
      </c>
      <c r="E291">
        <v>21.2</v>
      </c>
      <c r="F291">
        <v>23.6</v>
      </c>
      <c r="G291">
        <v>24.51</v>
      </c>
      <c r="H291">
        <v>28.23</v>
      </c>
      <c r="I291">
        <v>30.45</v>
      </c>
      <c r="J291">
        <v>42195</v>
      </c>
      <c r="K291">
        <v>44096</v>
      </c>
      <c r="L291">
        <v>49076</v>
      </c>
      <c r="M291">
        <v>50987</v>
      </c>
      <c r="N291">
        <v>58716</v>
      </c>
      <c r="O291">
        <v>63323</v>
      </c>
      <c r="P291" t="s">
        <v>937</v>
      </c>
      <c r="Q291" s="8" t="s">
        <v>935</v>
      </c>
      <c r="R291" s="3" t="b">
        <f t="shared" si="32"/>
        <v>1</v>
      </c>
      <c r="S291" s="9">
        <v>10</v>
      </c>
      <c r="T291" s="4" t="b">
        <f t="shared" si="33"/>
        <v>1</v>
      </c>
      <c r="U291" s="10">
        <v>19.64</v>
      </c>
      <c r="V291" s="5">
        <f t="shared" si="34"/>
        <v>0.64999999999999858</v>
      </c>
      <c r="W291" s="6">
        <f t="shared" si="35"/>
        <v>3.3095723014256548E-2</v>
      </c>
      <c r="X291" s="11">
        <v>47500</v>
      </c>
      <c r="Y291" s="7">
        <f t="shared" si="36"/>
        <v>1576</v>
      </c>
      <c r="Z291" s="6">
        <f t="shared" si="37"/>
        <v>3.3178947368421051E-2</v>
      </c>
      <c r="AA291" s="11">
        <v>49350</v>
      </c>
      <c r="AB291" s="7">
        <f t="shared" si="38"/>
        <v>1637</v>
      </c>
      <c r="AC291" s="6">
        <f t="shared" si="39"/>
        <v>3.3171225937183385E-2</v>
      </c>
    </row>
    <row r="292" spans="1:29" x14ac:dyDescent="0.3">
      <c r="A292" t="s">
        <v>939</v>
      </c>
      <c r="B292" t="s">
        <v>938</v>
      </c>
      <c r="C292">
        <v>860</v>
      </c>
      <c r="D292">
        <v>15.77</v>
      </c>
      <c r="E292">
        <v>18.079999999999998</v>
      </c>
      <c r="F292">
        <v>19.89</v>
      </c>
      <c r="G292">
        <v>20.46</v>
      </c>
      <c r="H292">
        <v>23.08</v>
      </c>
      <c r="I292">
        <v>24.66</v>
      </c>
      <c r="J292">
        <v>32793</v>
      </c>
      <c r="K292">
        <v>37608</v>
      </c>
      <c r="L292">
        <v>41368</v>
      </c>
      <c r="M292">
        <v>42557</v>
      </c>
      <c r="N292">
        <v>48001</v>
      </c>
      <c r="O292">
        <v>51297</v>
      </c>
      <c r="P292" t="s">
        <v>940</v>
      </c>
      <c r="Q292" s="3" t="s">
        <v>938</v>
      </c>
      <c r="R292" s="3" t="b">
        <f t="shared" si="32"/>
        <v>1</v>
      </c>
      <c r="S292" s="4">
        <v>860</v>
      </c>
      <c r="T292" s="4" t="b">
        <f t="shared" si="33"/>
        <v>1</v>
      </c>
      <c r="U292" s="5">
        <v>15.26</v>
      </c>
      <c r="V292" s="5">
        <f t="shared" si="34"/>
        <v>0.50999999999999979</v>
      </c>
      <c r="W292" s="6">
        <f t="shared" si="35"/>
        <v>3.3420707732634322E-2</v>
      </c>
      <c r="X292" s="7">
        <v>40040</v>
      </c>
      <c r="Y292" s="7">
        <f t="shared" si="36"/>
        <v>1328</v>
      </c>
      <c r="Z292" s="6">
        <f t="shared" si="37"/>
        <v>3.3166833166833165E-2</v>
      </c>
      <c r="AA292" s="7">
        <v>41190</v>
      </c>
      <c r="AB292" s="7">
        <f t="shared" si="38"/>
        <v>1367</v>
      </c>
      <c r="AC292" s="6">
        <f t="shared" si="39"/>
        <v>3.3187666909444039E-2</v>
      </c>
    </row>
    <row r="293" spans="1:29" x14ac:dyDescent="0.3">
      <c r="A293" t="s">
        <v>942</v>
      </c>
      <c r="B293" t="s">
        <v>941</v>
      </c>
      <c r="C293">
        <v>140</v>
      </c>
      <c r="D293">
        <v>16.059999999999999</v>
      </c>
      <c r="E293">
        <v>18.739999999999998</v>
      </c>
      <c r="F293">
        <v>23.02</v>
      </c>
      <c r="G293">
        <v>21.37</v>
      </c>
      <c r="H293">
        <v>23.14</v>
      </c>
      <c r="I293">
        <v>23.14</v>
      </c>
      <c r="J293">
        <v>33392</v>
      </c>
      <c r="K293">
        <v>38971</v>
      </c>
      <c r="L293">
        <v>47888</v>
      </c>
      <c r="M293">
        <v>44447</v>
      </c>
      <c r="N293">
        <v>48136</v>
      </c>
      <c r="O293">
        <v>48136</v>
      </c>
      <c r="P293" t="s">
        <v>943</v>
      </c>
      <c r="Q293" s="8" t="s">
        <v>941</v>
      </c>
      <c r="R293" s="3" t="b">
        <f t="shared" si="32"/>
        <v>1</v>
      </c>
      <c r="S293" s="9">
        <v>140</v>
      </c>
      <c r="T293" s="4" t="b">
        <f t="shared" si="33"/>
        <v>1</v>
      </c>
      <c r="U293" s="10">
        <v>15.54</v>
      </c>
      <c r="V293" s="5">
        <f t="shared" si="34"/>
        <v>0.51999999999999957</v>
      </c>
      <c r="W293" s="6">
        <f t="shared" si="35"/>
        <v>3.3462033462033434E-2</v>
      </c>
      <c r="X293" s="11">
        <v>46350</v>
      </c>
      <c r="Y293" s="7">
        <f t="shared" si="36"/>
        <v>1538</v>
      </c>
      <c r="Z293" s="6">
        <f t="shared" si="37"/>
        <v>3.3182308522114345E-2</v>
      </c>
      <c r="AA293" s="11">
        <v>43020</v>
      </c>
      <c r="AB293" s="7">
        <f t="shared" si="38"/>
        <v>1427</v>
      </c>
      <c r="AC293" s="6">
        <f t="shared" si="39"/>
        <v>3.3170618317061834E-2</v>
      </c>
    </row>
    <row r="294" spans="1:29" x14ac:dyDescent="0.3">
      <c r="A294" t="s">
        <v>945</v>
      </c>
      <c r="B294" t="s">
        <v>944</v>
      </c>
      <c r="C294">
        <v>50</v>
      </c>
      <c r="D294">
        <v>14.33</v>
      </c>
      <c r="E294">
        <v>14.49</v>
      </c>
      <c r="F294">
        <v>16.63</v>
      </c>
      <c r="G294">
        <v>17.059999999999999</v>
      </c>
      <c r="H294">
        <v>18.850000000000001</v>
      </c>
      <c r="I294">
        <v>19.98</v>
      </c>
      <c r="J294">
        <v>29807</v>
      </c>
      <c r="K294">
        <v>30127</v>
      </c>
      <c r="L294">
        <v>34591</v>
      </c>
      <c r="M294">
        <v>35479</v>
      </c>
      <c r="N294">
        <v>39209</v>
      </c>
      <c r="O294">
        <v>41575</v>
      </c>
      <c r="P294" t="s">
        <v>946</v>
      </c>
      <c r="Q294" s="3" t="s">
        <v>944</v>
      </c>
      <c r="R294" s="3" t="b">
        <f t="shared" si="32"/>
        <v>1</v>
      </c>
      <c r="S294" s="4">
        <v>50</v>
      </c>
      <c r="T294" s="4" t="b">
        <f t="shared" si="33"/>
        <v>1</v>
      </c>
      <c r="U294" s="5">
        <v>13.87</v>
      </c>
      <c r="V294" s="5">
        <f t="shared" si="34"/>
        <v>0.46000000000000085</v>
      </c>
      <c r="W294" s="6">
        <f t="shared" si="35"/>
        <v>3.3165104542177422E-2</v>
      </c>
      <c r="X294" s="7">
        <v>33480</v>
      </c>
      <c r="Y294" s="7">
        <f t="shared" si="36"/>
        <v>1111</v>
      </c>
      <c r="Z294" s="6">
        <f t="shared" si="37"/>
        <v>3.3183990442054959E-2</v>
      </c>
      <c r="AA294" s="7">
        <v>34340</v>
      </c>
      <c r="AB294" s="7">
        <f t="shared" si="38"/>
        <v>1139</v>
      </c>
      <c r="AC294" s="6">
        <f t="shared" si="39"/>
        <v>3.316831683168317E-2</v>
      </c>
    </row>
    <row r="295" spans="1:29" x14ac:dyDescent="0.3">
      <c r="A295" t="s">
        <v>948</v>
      </c>
      <c r="B295" t="s">
        <v>947</v>
      </c>
      <c r="C295">
        <v>450</v>
      </c>
      <c r="D295">
        <v>14.47</v>
      </c>
      <c r="E295">
        <v>16.13</v>
      </c>
      <c r="F295">
        <v>19.63</v>
      </c>
      <c r="G295">
        <v>19.079999999999998</v>
      </c>
      <c r="H295">
        <v>20.2</v>
      </c>
      <c r="I295">
        <v>24.3</v>
      </c>
      <c r="J295">
        <v>30107</v>
      </c>
      <c r="K295">
        <v>33537</v>
      </c>
      <c r="L295">
        <v>40821</v>
      </c>
      <c r="M295">
        <v>39695</v>
      </c>
      <c r="N295">
        <v>42019</v>
      </c>
      <c r="O295">
        <v>50543</v>
      </c>
      <c r="P295" t="s">
        <v>949</v>
      </c>
      <c r="Q295" s="8" t="s">
        <v>947</v>
      </c>
      <c r="R295" s="3" t="b">
        <f t="shared" si="32"/>
        <v>1</v>
      </c>
      <c r="S295" s="9">
        <v>450</v>
      </c>
      <c r="T295" s="4" t="b">
        <f t="shared" si="33"/>
        <v>1</v>
      </c>
      <c r="U295" s="10">
        <v>14.01</v>
      </c>
      <c r="V295" s="5">
        <f t="shared" si="34"/>
        <v>0.46000000000000085</v>
      </c>
      <c r="W295" s="6">
        <f t="shared" si="35"/>
        <v>3.2833690221270584E-2</v>
      </c>
      <c r="X295" s="11">
        <v>39510</v>
      </c>
      <c r="Y295" s="7">
        <f t="shared" si="36"/>
        <v>1311</v>
      </c>
      <c r="Z295" s="6">
        <f t="shared" si="37"/>
        <v>3.3181473044798786E-2</v>
      </c>
      <c r="AA295" s="11">
        <v>38420</v>
      </c>
      <c r="AB295" s="7">
        <f t="shared" si="38"/>
        <v>1275</v>
      </c>
      <c r="AC295" s="6">
        <f t="shared" si="39"/>
        <v>3.3185840707964605E-2</v>
      </c>
    </row>
    <row r="296" spans="1:29" x14ac:dyDescent="0.3">
      <c r="A296" t="s">
        <v>951</v>
      </c>
      <c r="B296" t="s">
        <v>950</v>
      </c>
      <c r="C296">
        <v>30</v>
      </c>
      <c r="D296">
        <v>19.649999999999999</v>
      </c>
      <c r="E296">
        <v>21.91</v>
      </c>
      <c r="F296">
        <v>25.56</v>
      </c>
      <c r="G296">
        <v>26.19</v>
      </c>
      <c r="H296">
        <v>30.02</v>
      </c>
      <c r="I296">
        <v>34.159999999999997</v>
      </c>
      <c r="J296">
        <v>40873</v>
      </c>
      <c r="K296">
        <v>45584</v>
      </c>
      <c r="L296">
        <v>53167</v>
      </c>
      <c r="M296">
        <v>54490</v>
      </c>
      <c r="N296">
        <v>62445</v>
      </c>
      <c r="O296">
        <v>71041</v>
      </c>
      <c r="P296" t="s">
        <v>952</v>
      </c>
      <c r="Q296" s="3" t="s">
        <v>950</v>
      </c>
      <c r="R296" s="3" t="b">
        <f t="shared" si="32"/>
        <v>1</v>
      </c>
      <c r="S296" s="4">
        <v>30</v>
      </c>
      <c r="T296" s="4" t="b">
        <f t="shared" si="33"/>
        <v>1</v>
      </c>
      <c r="U296" s="5">
        <v>19.02</v>
      </c>
      <c r="V296" s="5">
        <f t="shared" si="34"/>
        <v>0.62999999999999901</v>
      </c>
      <c r="W296" s="6">
        <f t="shared" si="35"/>
        <v>3.3123028391167139E-2</v>
      </c>
      <c r="X296" s="7">
        <v>51460</v>
      </c>
      <c r="Y296" s="7">
        <f t="shared" si="36"/>
        <v>1707</v>
      </c>
      <c r="Z296" s="6">
        <f t="shared" si="37"/>
        <v>3.3171395258453168E-2</v>
      </c>
      <c r="AA296" s="7">
        <v>52740</v>
      </c>
      <c r="AB296" s="7">
        <f t="shared" si="38"/>
        <v>1750</v>
      </c>
      <c r="AC296" s="6">
        <f t="shared" si="39"/>
        <v>3.3181645809632156E-2</v>
      </c>
    </row>
    <row r="297" spans="1:29" x14ac:dyDescent="0.3">
      <c r="A297" t="s">
        <v>954</v>
      </c>
      <c r="B297" t="s">
        <v>953</v>
      </c>
      <c r="C297">
        <v>40</v>
      </c>
      <c r="D297">
        <v>14.86</v>
      </c>
      <c r="E297">
        <v>14.86</v>
      </c>
      <c r="F297">
        <v>14.86</v>
      </c>
      <c r="G297">
        <v>17.45</v>
      </c>
      <c r="H297">
        <v>19.059999999999999</v>
      </c>
      <c r="I297">
        <v>22.56</v>
      </c>
      <c r="J297">
        <v>30913</v>
      </c>
      <c r="K297">
        <v>30913</v>
      </c>
      <c r="L297">
        <v>30913</v>
      </c>
      <c r="M297">
        <v>36300</v>
      </c>
      <c r="N297">
        <v>39637</v>
      </c>
      <c r="O297">
        <v>46937</v>
      </c>
      <c r="P297" t="s">
        <v>955</v>
      </c>
      <c r="Q297" s="8" t="s">
        <v>953</v>
      </c>
      <c r="R297" s="3" t="b">
        <f t="shared" si="32"/>
        <v>1</v>
      </c>
      <c r="S297" s="9">
        <v>40</v>
      </c>
      <c r="T297" s="4" t="b">
        <f t="shared" si="33"/>
        <v>1</v>
      </c>
      <c r="U297" s="10">
        <v>14.29</v>
      </c>
      <c r="V297" s="5">
        <f t="shared" si="34"/>
        <v>0.57000000000000028</v>
      </c>
      <c r="W297" s="6">
        <f t="shared" si="35"/>
        <v>3.9888033589923044E-2</v>
      </c>
      <c r="X297" s="11">
        <v>29730</v>
      </c>
      <c r="Y297" s="7">
        <f t="shared" si="36"/>
        <v>1183</v>
      </c>
      <c r="Z297" s="6">
        <f t="shared" si="37"/>
        <v>3.9791456441305079E-2</v>
      </c>
      <c r="AA297" s="11">
        <v>34910</v>
      </c>
      <c r="AB297" s="7">
        <f t="shared" si="38"/>
        <v>1390</v>
      </c>
      <c r="AC297" s="6">
        <f t="shared" si="39"/>
        <v>3.9816671440847898E-2</v>
      </c>
    </row>
    <row r="298" spans="1:29" x14ac:dyDescent="0.3">
      <c r="A298" t="s">
        <v>957</v>
      </c>
      <c r="B298" t="s">
        <v>956</v>
      </c>
      <c r="C298">
        <v>60</v>
      </c>
      <c r="D298">
        <v>15.18</v>
      </c>
      <c r="E298">
        <v>15.18</v>
      </c>
      <c r="F298">
        <v>16.79</v>
      </c>
      <c r="G298">
        <v>19.37</v>
      </c>
      <c r="H298">
        <v>23.11</v>
      </c>
      <c r="I298">
        <v>26.41</v>
      </c>
      <c r="J298">
        <v>31579</v>
      </c>
      <c r="K298">
        <v>31579</v>
      </c>
      <c r="L298">
        <v>34937</v>
      </c>
      <c r="M298">
        <v>40303</v>
      </c>
      <c r="N298">
        <v>48081</v>
      </c>
      <c r="O298">
        <v>54933</v>
      </c>
      <c r="P298" t="s">
        <v>958</v>
      </c>
      <c r="Q298" s="3" t="s">
        <v>956</v>
      </c>
      <c r="R298" s="3" t="b">
        <f t="shared" si="32"/>
        <v>1</v>
      </c>
      <c r="S298" s="4">
        <v>60</v>
      </c>
      <c r="T298" s="4" t="b">
        <f t="shared" si="33"/>
        <v>1</v>
      </c>
      <c r="U298" s="5">
        <v>14.6</v>
      </c>
      <c r="V298" s="5">
        <f t="shared" si="34"/>
        <v>0.58000000000000007</v>
      </c>
      <c r="W298" s="6">
        <f t="shared" si="35"/>
        <v>3.9726027397260277E-2</v>
      </c>
      <c r="X298" s="7">
        <v>33600</v>
      </c>
      <c r="Y298" s="7">
        <f t="shared" si="36"/>
        <v>1337</v>
      </c>
      <c r="Z298" s="6">
        <f t="shared" si="37"/>
        <v>3.979166666666667E-2</v>
      </c>
      <c r="AA298" s="7">
        <v>38760</v>
      </c>
      <c r="AB298" s="7">
        <f t="shared" si="38"/>
        <v>1543</v>
      </c>
      <c r="AC298" s="6">
        <f t="shared" si="39"/>
        <v>3.980908152734778E-2</v>
      </c>
    </row>
    <row r="299" spans="1:29" x14ac:dyDescent="0.3">
      <c r="A299" t="s">
        <v>960</v>
      </c>
      <c r="B299" t="s">
        <v>959</v>
      </c>
      <c r="C299">
        <v>420</v>
      </c>
      <c r="D299">
        <v>30.04</v>
      </c>
      <c r="E299">
        <v>31.97</v>
      </c>
      <c r="F299">
        <v>37.619999999999997</v>
      </c>
      <c r="G299">
        <v>38.090000000000003</v>
      </c>
      <c r="H299">
        <v>41.09</v>
      </c>
      <c r="I299">
        <v>47.54</v>
      </c>
      <c r="J299">
        <v>62471</v>
      </c>
      <c r="K299">
        <v>66506</v>
      </c>
      <c r="L299">
        <v>78256</v>
      </c>
      <c r="M299">
        <v>79223</v>
      </c>
      <c r="N299">
        <v>85482</v>
      </c>
      <c r="O299">
        <v>98885</v>
      </c>
      <c r="P299" t="s">
        <v>961</v>
      </c>
      <c r="Q299" s="8" t="s">
        <v>959</v>
      </c>
      <c r="R299" s="3" t="b">
        <f t="shared" si="32"/>
        <v>1</v>
      </c>
      <c r="S299" s="9">
        <v>420</v>
      </c>
      <c r="T299" s="4" t="b">
        <f t="shared" si="33"/>
        <v>1</v>
      </c>
      <c r="U299" s="10">
        <v>28.89</v>
      </c>
      <c r="V299" s="5">
        <f t="shared" si="34"/>
        <v>1.1499999999999986</v>
      </c>
      <c r="W299" s="6">
        <f t="shared" si="35"/>
        <v>3.9806161301488355E-2</v>
      </c>
      <c r="X299" s="11">
        <v>75260</v>
      </c>
      <c r="Y299" s="7">
        <f t="shared" si="36"/>
        <v>2996</v>
      </c>
      <c r="Z299" s="6">
        <f t="shared" si="37"/>
        <v>3.9808663300558066E-2</v>
      </c>
      <c r="AA299" s="11">
        <v>76190</v>
      </c>
      <c r="AB299" s="7">
        <f t="shared" si="38"/>
        <v>3033</v>
      </c>
      <c r="AC299" s="6">
        <f t="shared" si="39"/>
        <v>3.9808373802336268E-2</v>
      </c>
    </row>
    <row r="300" spans="1:29" x14ac:dyDescent="0.3">
      <c r="A300" t="s">
        <v>963</v>
      </c>
      <c r="B300" t="s">
        <v>962</v>
      </c>
      <c r="C300">
        <v>40</v>
      </c>
      <c r="D300">
        <v>20.95</v>
      </c>
      <c r="E300">
        <v>21.67</v>
      </c>
      <c r="F300">
        <v>30.77</v>
      </c>
      <c r="G300">
        <v>29.98</v>
      </c>
      <c r="H300">
        <v>37.25</v>
      </c>
      <c r="I300">
        <v>39.57</v>
      </c>
      <c r="J300">
        <v>43568</v>
      </c>
      <c r="K300">
        <v>45076</v>
      </c>
      <c r="L300">
        <v>64010</v>
      </c>
      <c r="M300">
        <v>62357</v>
      </c>
      <c r="N300">
        <v>77465</v>
      </c>
      <c r="O300">
        <v>82321</v>
      </c>
      <c r="P300" t="s">
        <v>964</v>
      </c>
      <c r="Q300" s="3" t="s">
        <v>962</v>
      </c>
      <c r="R300" s="3" t="b">
        <f t="shared" si="32"/>
        <v>1</v>
      </c>
      <c r="S300" s="4">
        <v>40</v>
      </c>
      <c r="T300" s="4" t="b">
        <f t="shared" si="33"/>
        <v>1</v>
      </c>
      <c r="U300" s="5">
        <v>20.149999999999999</v>
      </c>
      <c r="V300" s="5">
        <f t="shared" si="34"/>
        <v>0.80000000000000071</v>
      </c>
      <c r="W300" s="6">
        <f t="shared" si="35"/>
        <v>3.9702233250620382E-2</v>
      </c>
      <c r="X300" s="7">
        <v>61560</v>
      </c>
      <c r="Y300" s="7">
        <f t="shared" si="36"/>
        <v>2450</v>
      </c>
      <c r="Z300" s="6">
        <f t="shared" si="37"/>
        <v>3.9798570500324884E-2</v>
      </c>
      <c r="AA300" s="7">
        <v>59970</v>
      </c>
      <c r="AB300" s="7">
        <f t="shared" si="38"/>
        <v>2387</v>
      </c>
      <c r="AC300" s="6">
        <f t="shared" si="39"/>
        <v>3.9803234950808737E-2</v>
      </c>
    </row>
    <row r="301" spans="1:29" x14ac:dyDescent="0.3">
      <c r="A301" t="s">
        <v>966</v>
      </c>
      <c r="B301" t="s">
        <v>965</v>
      </c>
      <c r="C301">
        <v>960</v>
      </c>
      <c r="D301">
        <v>17.690000000000001</v>
      </c>
      <c r="E301">
        <v>19.11</v>
      </c>
      <c r="F301">
        <v>23.61</v>
      </c>
      <c r="G301">
        <v>24.61</v>
      </c>
      <c r="H301">
        <v>29.24</v>
      </c>
      <c r="I301">
        <v>32.049999999999997</v>
      </c>
      <c r="J301">
        <v>36799</v>
      </c>
      <c r="K301">
        <v>39741</v>
      </c>
      <c r="L301">
        <v>49110</v>
      </c>
      <c r="M301">
        <v>51200</v>
      </c>
      <c r="N301">
        <v>60818</v>
      </c>
      <c r="O301">
        <v>66662</v>
      </c>
      <c r="P301" t="s">
        <v>967</v>
      </c>
      <c r="Q301" s="8" t="s">
        <v>965</v>
      </c>
      <c r="R301" s="3" t="b">
        <f t="shared" si="32"/>
        <v>1</v>
      </c>
      <c r="S301" s="9">
        <v>960</v>
      </c>
      <c r="T301" s="4" t="b">
        <f t="shared" si="33"/>
        <v>1</v>
      </c>
      <c r="U301" s="10">
        <v>17.010000000000002</v>
      </c>
      <c r="V301" s="5">
        <f t="shared" si="34"/>
        <v>0.67999999999999972</v>
      </c>
      <c r="W301" s="6">
        <f t="shared" si="35"/>
        <v>3.9976484420928847E-2</v>
      </c>
      <c r="X301" s="11">
        <v>47230</v>
      </c>
      <c r="Y301" s="7">
        <f t="shared" si="36"/>
        <v>1880</v>
      </c>
      <c r="Z301" s="6">
        <f t="shared" si="37"/>
        <v>3.9805208553885245E-2</v>
      </c>
      <c r="AA301" s="11">
        <v>49240</v>
      </c>
      <c r="AB301" s="7">
        <f t="shared" si="38"/>
        <v>1960</v>
      </c>
      <c r="AC301" s="6">
        <f t="shared" si="39"/>
        <v>3.9805036555645816E-2</v>
      </c>
    </row>
    <row r="302" spans="1:29" x14ac:dyDescent="0.3">
      <c r="A302" t="s">
        <v>969</v>
      </c>
      <c r="B302" t="s">
        <v>968</v>
      </c>
      <c r="C302">
        <v>20</v>
      </c>
      <c r="D302">
        <v>18.22</v>
      </c>
      <c r="E302">
        <v>18.48</v>
      </c>
      <c r="F302">
        <v>19.27</v>
      </c>
      <c r="G302">
        <v>21.63</v>
      </c>
      <c r="H302">
        <v>21.61</v>
      </c>
      <c r="I302">
        <v>31.21</v>
      </c>
      <c r="J302">
        <v>37890</v>
      </c>
      <c r="K302">
        <v>38421</v>
      </c>
      <c r="L302">
        <v>40084</v>
      </c>
      <c r="M302">
        <v>44992</v>
      </c>
      <c r="N302">
        <v>44930</v>
      </c>
      <c r="O302">
        <v>64925</v>
      </c>
      <c r="P302" t="s">
        <v>970</v>
      </c>
      <c r="Q302" s="3" t="s">
        <v>968</v>
      </c>
      <c r="R302" s="3" t="b">
        <f t="shared" si="32"/>
        <v>1</v>
      </c>
      <c r="S302" s="4">
        <v>20</v>
      </c>
      <c r="T302" s="4" t="b">
        <f t="shared" si="33"/>
        <v>1</v>
      </c>
      <c r="U302" s="5">
        <v>17.52</v>
      </c>
      <c r="V302" s="5">
        <f t="shared" si="34"/>
        <v>0.69999999999999929</v>
      </c>
      <c r="W302" s="6">
        <f t="shared" si="35"/>
        <v>3.9954337899543342E-2</v>
      </c>
      <c r="X302" s="7">
        <v>38550</v>
      </c>
      <c r="Y302" s="7">
        <f t="shared" si="36"/>
        <v>1534</v>
      </c>
      <c r="Z302" s="6">
        <f t="shared" si="37"/>
        <v>3.9792477302204927E-2</v>
      </c>
      <c r="AA302" s="7">
        <v>43270</v>
      </c>
      <c r="AB302" s="7">
        <f t="shared" si="38"/>
        <v>1722</v>
      </c>
      <c r="AC302" s="6">
        <f t="shared" si="39"/>
        <v>3.9796625837762882E-2</v>
      </c>
    </row>
    <row r="303" spans="1:29" x14ac:dyDescent="0.3">
      <c r="A303" t="s">
        <v>972</v>
      </c>
      <c r="B303" t="s">
        <v>971</v>
      </c>
      <c r="C303">
        <v>30</v>
      </c>
      <c r="D303">
        <v>18.98</v>
      </c>
      <c r="E303">
        <v>20.52</v>
      </c>
      <c r="F303">
        <v>23.68</v>
      </c>
      <c r="G303">
        <v>24.28</v>
      </c>
      <c r="H303">
        <v>29.97</v>
      </c>
      <c r="I303">
        <v>30.78</v>
      </c>
      <c r="J303">
        <v>39481</v>
      </c>
      <c r="K303">
        <v>42684</v>
      </c>
      <c r="L303">
        <v>49235</v>
      </c>
      <c r="M303">
        <v>50503</v>
      </c>
      <c r="N303">
        <v>62326</v>
      </c>
      <c r="O303">
        <v>64021</v>
      </c>
      <c r="P303" t="s">
        <v>973</v>
      </c>
      <c r="Q303" s="8" t="s">
        <v>971</v>
      </c>
      <c r="R303" s="3" t="b">
        <f t="shared" si="32"/>
        <v>1</v>
      </c>
      <c r="S303" s="9">
        <v>30</v>
      </c>
      <c r="T303" s="4" t="b">
        <f t="shared" si="33"/>
        <v>1</v>
      </c>
      <c r="U303" s="10">
        <v>18.25</v>
      </c>
      <c r="V303" s="5">
        <f t="shared" si="34"/>
        <v>0.73000000000000043</v>
      </c>
      <c r="W303" s="6">
        <f t="shared" si="35"/>
        <v>4.0000000000000022E-2</v>
      </c>
      <c r="X303" s="11">
        <v>47350</v>
      </c>
      <c r="Y303" s="7">
        <f t="shared" si="36"/>
        <v>1885</v>
      </c>
      <c r="Z303" s="6">
        <f t="shared" si="37"/>
        <v>3.9809926082365367E-2</v>
      </c>
      <c r="AA303" s="11">
        <v>48570</v>
      </c>
      <c r="AB303" s="7">
        <f t="shared" si="38"/>
        <v>1933</v>
      </c>
      <c r="AC303" s="6">
        <f t="shared" si="39"/>
        <v>3.9798229359687048E-2</v>
      </c>
    </row>
    <row r="304" spans="1:29" x14ac:dyDescent="0.3">
      <c r="A304" t="s">
        <v>975</v>
      </c>
      <c r="B304" t="s">
        <v>974</v>
      </c>
      <c r="C304">
        <v>330</v>
      </c>
      <c r="D304">
        <v>18.14</v>
      </c>
      <c r="E304">
        <v>19.59</v>
      </c>
      <c r="F304">
        <v>23.76</v>
      </c>
      <c r="G304">
        <v>24.66</v>
      </c>
      <c r="H304">
        <v>29.09</v>
      </c>
      <c r="I304">
        <v>31.28</v>
      </c>
      <c r="J304">
        <v>37734</v>
      </c>
      <c r="K304">
        <v>40740</v>
      </c>
      <c r="L304">
        <v>49422</v>
      </c>
      <c r="M304">
        <v>51294</v>
      </c>
      <c r="N304">
        <v>60527</v>
      </c>
      <c r="O304">
        <v>65050</v>
      </c>
      <c r="P304" t="s">
        <v>976</v>
      </c>
      <c r="Q304" s="3" t="s">
        <v>974</v>
      </c>
      <c r="R304" s="3" t="b">
        <f t="shared" si="32"/>
        <v>1</v>
      </c>
      <c r="S304" s="4">
        <v>330</v>
      </c>
      <c r="T304" s="4" t="b">
        <f t="shared" si="33"/>
        <v>1</v>
      </c>
      <c r="U304" s="5">
        <v>17.45</v>
      </c>
      <c r="V304" s="5">
        <f t="shared" si="34"/>
        <v>0.69000000000000128</v>
      </c>
      <c r="W304" s="6">
        <f t="shared" si="35"/>
        <v>3.9541547277937038E-2</v>
      </c>
      <c r="X304" s="7">
        <v>47530</v>
      </c>
      <c r="Y304" s="7">
        <f t="shared" si="36"/>
        <v>1892</v>
      </c>
      <c r="Z304" s="6">
        <f t="shared" si="37"/>
        <v>3.9806438039133182E-2</v>
      </c>
      <c r="AA304" s="7">
        <v>49330</v>
      </c>
      <c r="AB304" s="7">
        <f t="shared" si="38"/>
        <v>1964</v>
      </c>
      <c r="AC304" s="6">
        <f t="shared" si="39"/>
        <v>3.9813500912223798E-2</v>
      </c>
    </row>
    <row r="305" spans="1:29" x14ac:dyDescent="0.3">
      <c r="A305" t="s">
        <v>978</v>
      </c>
      <c r="B305" t="s">
        <v>977</v>
      </c>
      <c r="C305">
        <v>390</v>
      </c>
      <c r="D305">
        <v>17.62</v>
      </c>
      <c r="E305">
        <v>19.03</v>
      </c>
      <c r="F305">
        <v>21.48</v>
      </c>
      <c r="G305">
        <v>21.53</v>
      </c>
      <c r="H305">
        <v>23.52</v>
      </c>
      <c r="I305">
        <v>24.97</v>
      </c>
      <c r="J305">
        <v>36663</v>
      </c>
      <c r="K305">
        <v>39575</v>
      </c>
      <c r="L305">
        <v>44691</v>
      </c>
      <c r="M305">
        <v>44784</v>
      </c>
      <c r="N305">
        <v>48923</v>
      </c>
      <c r="O305">
        <v>51917</v>
      </c>
      <c r="P305" t="s">
        <v>979</v>
      </c>
      <c r="Q305" s="8" t="s">
        <v>977</v>
      </c>
      <c r="R305" s="3" t="b">
        <f t="shared" si="32"/>
        <v>1</v>
      </c>
      <c r="S305" s="9">
        <v>390</v>
      </c>
      <c r="T305" s="4" t="b">
        <f t="shared" si="33"/>
        <v>1</v>
      </c>
      <c r="U305" s="10">
        <v>16.95</v>
      </c>
      <c r="V305" s="5">
        <f t="shared" si="34"/>
        <v>0.67000000000000171</v>
      </c>
      <c r="W305" s="6">
        <f t="shared" si="35"/>
        <v>3.9528023598820163E-2</v>
      </c>
      <c r="X305" s="11">
        <v>42980</v>
      </c>
      <c r="Y305" s="7">
        <f t="shared" si="36"/>
        <v>1711</v>
      </c>
      <c r="Z305" s="6">
        <f t="shared" si="37"/>
        <v>3.980921358771522E-2</v>
      </c>
      <c r="AA305" s="11">
        <v>43070</v>
      </c>
      <c r="AB305" s="7">
        <f t="shared" si="38"/>
        <v>1714</v>
      </c>
      <c r="AC305" s="6">
        <f t="shared" si="39"/>
        <v>3.9795681448804271E-2</v>
      </c>
    </row>
    <row r="306" spans="1:29" x14ac:dyDescent="0.3">
      <c r="A306" t="s">
        <v>981</v>
      </c>
      <c r="B306" t="s">
        <v>980</v>
      </c>
      <c r="C306">
        <v>70</v>
      </c>
      <c r="D306">
        <v>21.65</v>
      </c>
      <c r="E306">
        <v>24.84</v>
      </c>
      <c r="F306">
        <v>26.65</v>
      </c>
      <c r="G306">
        <v>27.99</v>
      </c>
      <c r="H306">
        <v>32.49</v>
      </c>
      <c r="I306">
        <v>33.33</v>
      </c>
      <c r="J306">
        <v>45024</v>
      </c>
      <c r="K306">
        <v>51657</v>
      </c>
      <c r="L306">
        <v>55422</v>
      </c>
      <c r="M306">
        <v>58229</v>
      </c>
      <c r="N306">
        <v>67587</v>
      </c>
      <c r="O306">
        <v>69313</v>
      </c>
      <c r="P306" t="s">
        <v>982</v>
      </c>
      <c r="Q306" s="3" t="s">
        <v>980</v>
      </c>
      <c r="R306" s="3" t="b">
        <f t="shared" si="32"/>
        <v>1</v>
      </c>
      <c r="S306" s="4">
        <v>70</v>
      </c>
      <c r="T306" s="4" t="b">
        <f t="shared" si="33"/>
        <v>1</v>
      </c>
      <c r="U306" s="5">
        <v>20.82</v>
      </c>
      <c r="V306" s="5">
        <f t="shared" si="34"/>
        <v>0.82999999999999829</v>
      </c>
      <c r="W306" s="6">
        <f t="shared" si="35"/>
        <v>3.9865513928914423E-2</v>
      </c>
      <c r="X306" s="7">
        <v>53300</v>
      </c>
      <c r="Y306" s="7">
        <f t="shared" si="36"/>
        <v>2122</v>
      </c>
      <c r="Z306" s="6">
        <f t="shared" si="37"/>
        <v>3.9812382739212004E-2</v>
      </c>
      <c r="AA306" s="7">
        <v>56000</v>
      </c>
      <c r="AB306" s="7">
        <f t="shared" si="38"/>
        <v>2229</v>
      </c>
      <c r="AC306" s="6">
        <f t="shared" si="39"/>
        <v>3.9803571428571431E-2</v>
      </c>
    </row>
    <row r="307" spans="1:29" x14ac:dyDescent="0.3">
      <c r="A307" t="s">
        <v>984</v>
      </c>
      <c r="B307" t="s">
        <v>983</v>
      </c>
      <c r="C307">
        <v>420</v>
      </c>
      <c r="D307">
        <v>21.94</v>
      </c>
      <c r="E307">
        <v>23.91</v>
      </c>
      <c r="F307">
        <v>27.96</v>
      </c>
      <c r="G307">
        <v>27.57</v>
      </c>
      <c r="H307">
        <v>30.77</v>
      </c>
      <c r="I307">
        <v>31.14</v>
      </c>
      <c r="J307">
        <v>45627</v>
      </c>
      <c r="K307">
        <v>49723</v>
      </c>
      <c r="L307">
        <v>58156</v>
      </c>
      <c r="M307">
        <v>57345</v>
      </c>
      <c r="N307">
        <v>63990</v>
      </c>
      <c r="O307">
        <v>64780</v>
      </c>
      <c r="P307" t="s">
        <v>985</v>
      </c>
      <c r="Q307" s="8" t="s">
        <v>983</v>
      </c>
      <c r="R307" s="3" t="b">
        <f t="shared" si="32"/>
        <v>1</v>
      </c>
      <c r="S307" s="9">
        <v>420</v>
      </c>
      <c r="T307" s="4" t="b">
        <f t="shared" si="33"/>
        <v>1</v>
      </c>
      <c r="U307" s="10">
        <v>21.1</v>
      </c>
      <c r="V307" s="5">
        <f t="shared" si="34"/>
        <v>0.83999999999999986</v>
      </c>
      <c r="W307" s="6">
        <f t="shared" si="35"/>
        <v>3.9810426540284348E-2</v>
      </c>
      <c r="X307" s="11">
        <v>55930</v>
      </c>
      <c r="Y307" s="7">
        <f t="shared" si="36"/>
        <v>2226</v>
      </c>
      <c r="Z307" s="6">
        <f t="shared" si="37"/>
        <v>3.9799749687108886E-2</v>
      </c>
      <c r="AA307" s="11">
        <v>55150</v>
      </c>
      <c r="AB307" s="7">
        <f t="shared" si="38"/>
        <v>2195</v>
      </c>
      <c r="AC307" s="6">
        <f t="shared" si="39"/>
        <v>3.9800543970988214E-2</v>
      </c>
    </row>
    <row r="308" spans="1:29" x14ac:dyDescent="0.3">
      <c r="A308" t="s">
        <v>987</v>
      </c>
      <c r="B308" t="s">
        <v>986</v>
      </c>
      <c r="C308">
        <v>60</v>
      </c>
      <c r="D308">
        <v>19.29</v>
      </c>
      <c r="E308">
        <v>23.07</v>
      </c>
      <c r="F308">
        <v>23.5</v>
      </c>
      <c r="G308">
        <v>24.07</v>
      </c>
      <c r="H308">
        <v>23.71</v>
      </c>
      <c r="I308">
        <v>29.35</v>
      </c>
      <c r="J308">
        <v>40126</v>
      </c>
      <c r="K308">
        <v>47987</v>
      </c>
      <c r="L308">
        <v>48881</v>
      </c>
      <c r="M308">
        <v>50056</v>
      </c>
      <c r="N308">
        <v>49297</v>
      </c>
      <c r="O308">
        <v>61057</v>
      </c>
      <c r="P308" t="s">
        <v>988</v>
      </c>
      <c r="Q308" s="3" t="s">
        <v>986</v>
      </c>
      <c r="R308" s="3" t="b">
        <f t="shared" si="32"/>
        <v>1</v>
      </c>
      <c r="S308" s="4">
        <v>60</v>
      </c>
      <c r="T308" s="4" t="b">
        <f t="shared" si="33"/>
        <v>1</v>
      </c>
      <c r="U308" s="5">
        <v>18.55</v>
      </c>
      <c r="V308" s="5">
        <f t="shared" si="34"/>
        <v>0.73999999999999844</v>
      </c>
      <c r="W308" s="6">
        <f t="shared" si="35"/>
        <v>3.989218328840962E-2</v>
      </c>
      <c r="X308" s="7">
        <v>47010</v>
      </c>
      <c r="Y308" s="7">
        <f t="shared" si="36"/>
        <v>1871</v>
      </c>
      <c r="Z308" s="6">
        <f t="shared" si="37"/>
        <v>3.9800042544139547E-2</v>
      </c>
      <c r="AA308" s="7">
        <v>48140</v>
      </c>
      <c r="AB308" s="7">
        <f t="shared" si="38"/>
        <v>1916</v>
      </c>
      <c r="AC308" s="6">
        <f t="shared" si="39"/>
        <v>3.9800581636892395E-2</v>
      </c>
    </row>
    <row r="309" spans="1:29" x14ac:dyDescent="0.3">
      <c r="A309" t="s">
        <v>990</v>
      </c>
      <c r="B309" t="s">
        <v>989</v>
      </c>
      <c r="C309">
        <v>480</v>
      </c>
      <c r="D309">
        <v>19.760000000000002</v>
      </c>
      <c r="E309">
        <v>23.43</v>
      </c>
      <c r="F309">
        <v>28.7</v>
      </c>
      <c r="G309">
        <v>27.76</v>
      </c>
      <c r="H309">
        <v>30.64</v>
      </c>
      <c r="I309">
        <v>37.72</v>
      </c>
      <c r="J309">
        <v>41093</v>
      </c>
      <c r="K309">
        <v>48725</v>
      </c>
      <c r="L309">
        <v>59695</v>
      </c>
      <c r="M309">
        <v>57751</v>
      </c>
      <c r="N309">
        <v>63740</v>
      </c>
      <c r="O309">
        <v>78464</v>
      </c>
      <c r="P309" t="s">
        <v>991</v>
      </c>
      <c r="Q309" s="8" t="s">
        <v>989</v>
      </c>
      <c r="R309" s="3" t="b">
        <f t="shared" si="32"/>
        <v>1</v>
      </c>
      <c r="S309" s="9">
        <v>480</v>
      </c>
      <c r="T309" s="4" t="b">
        <f t="shared" si="33"/>
        <v>1</v>
      </c>
      <c r="U309" s="10">
        <v>19</v>
      </c>
      <c r="V309" s="5">
        <f t="shared" si="34"/>
        <v>0.76000000000000156</v>
      </c>
      <c r="W309" s="6">
        <f t="shared" si="35"/>
        <v>4.0000000000000084E-2</v>
      </c>
      <c r="X309" s="11">
        <v>57410</v>
      </c>
      <c r="Y309" s="7">
        <f t="shared" si="36"/>
        <v>2285</v>
      </c>
      <c r="Z309" s="6">
        <f t="shared" si="37"/>
        <v>3.9801428322591884E-2</v>
      </c>
      <c r="AA309" s="11">
        <v>55540</v>
      </c>
      <c r="AB309" s="7">
        <f t="shared" si="38"/>
        <v>2211</v>
      </c>
      <c r="AC309" s="6">
        <f t="shared" si="39"/>
        <v>3.9809146561037088E-2</v>
      </c>
    </row>
    <row r="310" spans="1:29" x14ac:dyDescent="0.3">
      <c r="A310" t="s">
        <v>993</v>
      </c>
      <c r="B310" t="s">
        <v>992</v>
      </c>
      <c r="C310">
        <v>40</v>
      </c>
      <c r="D310">
        <v>17.66</v>
      </c>
      <c r="E310">
        <v>17.91</v>
      </c>
      <c r="F310">
        <v>22.52</v>
      </c>
      <c r="G310">
        <v>21.91</v>
      </c>
      <c r="H310">
        <v>24.7</v>
      </c>
      <c r="I310">
        <v>27.43</v>
      </c>
      <c r="J310">
        <v>36715</v>
      </c>
      <c r="K310">
        <v>37246</v>
      </c>
      <c r="L310">
        <v>46854</v>
      </c>
      <c r="M310">
        <v>45564</v>
      </c>
      <c r="N310">
        <v>51377</v>
      </c>
      <c r="O310">
        <v>57044</v>
      </c>
      <c r="P310" t="s">
        <v>994</v>
      </c>
      <c r="Q310" s="3" t="s">
        <v>992</v>
      </c>
      <c r="R310" s="3" t="b">
        <f t="shared" si="32"/>
        <v>1</v>
      </c>
      <c r="S310" s="4">
        <v>40</v>
      </c>
      <c r="T310" s="4" t="b">
        <f t="shared" si="33"/>
        <v>1</v>
      </c>
      <c r="U310" s="5">
        <v>16.98</v>
      </c>
      <c r="V310" s="5">
        <f t="shared" si="34"/>
        <v>0.67999999999999972</v>
      </c>
      <c r="W310" s="6">
        <f t="shared" si="35"/>
        <v>4.0047114252061228E-2</v>
      </c>
      <c r="X310" s="7">
        <v>45060</v>
      </c>
      <c r="Y310" s="7">
        <f t="shared" si="36"/>
        <v>1794</v>
      </c>
      <c r="Z310" s="6">
        <f t="shared" si="37"/>
        <v>3.9813581890812251E-2</v>
      </c>
      <c r="AA310" s="7">
        <v>43820</v>
      </c>
      <c r="AB310" s="7">
        <f t="shared" si="38"/>
        <v>1744</v>
      </c>
      <c r="AC310" s="6">
        <f t="shared" si="39"/>
        <v>3.9799178457325425E-2</v>
      </c>
    </row>
    <row r="311" spans="1:29" x14ac:dyDescent="0.3">
      <c r="A311" t="s">
        <v>996</v>
      </c>
      <c r="B311" t="s">
        <v>995</v>
      </c>
      <c r="C311">
        <v>90</v>
      </c>
      <c r="D311">
        <v>18.670000000000002</v>
      </c>
      <c r="E311">
        <v>20.329999999999998</v>
      </c>
      <c r="F311">
        <v>22.98</v>
      </c>
      <c r="G311">
        <v>23.05</v>
      </c>
      <c r="H311">
        <v>24.64</v>
      </c>
      <c r="I311">
        <v>28.05</v>
      </c>
      <c r="J311">
        <v>38837</v>
      </c>
      <c r="K311">
        <v>42289</v>
      </c>
      <c r="L311">
        <v>47800</v>
      </c>
      <c r="M311">
        <v>47935</v>
      </c>
      <c r="N311">
        <v>51262</v>
      </c>
      <c r="O311">
        <v>58354</v>
      </c>
      <c r="P311" t="s">
        <v>997</v>
      </c>
      <c r="Q311" s="8" t="s">
        <v>995</v>
      </c>
      <c r="R311" s="3" t="b">
        <f t="shared" si="32"/>
        <v>1</v>
      </c>
      <c r="S311" s="9">
        <v>90</v>
      </c>
      <c r="T311" s="4" t="b">
        <f t="shared" si="33"/>
        <v>1</v>
      </c>
      <c r="U311" s="10">
        <v>17.96</v>
      </c>
      <c r="V311" s="5">
        <f t="shared" si="34"/>
        <v>0.71000000000000085</v>
      </c>
      <c r="W311" s="6">
        <f t="shared" si="35"/>
        <v>3.9532293986637018E-2</v>
      </c>
      <c r="X311" s="11">
        <v>45970</v>
      </c>
      <c r="Y311" s="7">
        <f t="shared" si="36"/>
        <v>1830</v>
      </c>
      <c r="Z311" s="6">
        <f t="shared" si="37"/>
        <v>3.9808570807048076E-2</v>
      </c>
      <c r="AA311" s="11">
        <v>46100</v>
      </c>
      <c r="AB311" s="7">
        <f t="shared" si="38"/>
        <v>1835</v>
      </c>
      <c r="AC311" s="6">
        <f t="shared" si="39"/>
        <v>3.9804772234273318E-2</v>
      </c>
    </row>
    <row r="312" spans="1:29" x14ac:dyDescent="0.3">
      <c r="A312" t="s">
        <v>999</v>
      </c>
      <c r="B312" t="s">
        <v>998</v>
      </c>
      <c r="C312">
        <v>40</v>
      </c>
      <c r="D312">
        <v>21.02</v>
      </c>
      <c r="E312">
        <v>23.01</v>
      </c>
      <c r="F312">
        <v>24.73</v>
      </c>
      <c r="G312">
        <v>24.15</v>
      </c>
      <c r="H312">
        <v>25</v>
      </c>
      <c r="I312">
        <v>29.1</v>
      </c>
      <c r="J312">
        <v>43734</v>
      </c>
      <c r="K312">
        <v>47873</v>
      </c>
      <c r="L312">
        <v>51418</v>
      </c>
      <c r="M312">
        <v>50243</v>
      </c>
      <c r="N312">
        <v>52001</v>
      </c>
      <c r="O312">
        <v>60537</v>
      </c>
      <c r="P312" t="s">
        <v>1000</v>
      </c>
      <c r="Q312" s="3" t="s">
        <v>998</v>
      </c>
      <c r="R312" s="3" t="b">
        <f t="shared" si="32"/>
        <v>1</v>
      </c>
      <c r="S312" s="4">
        <v>40</v>
      </c>
      <c r="T312" s="4" t="b">
        <f t="shared" si="33"/>
        <v>1</v>
      </c>
      <c r="U312" s="5">
        <v>20.22</v>
      </c>
      <c r="V312" s="5">
        <f t="shared" si="34"/>
        <v>0.80000000000000071</v>
      </c>
      <c r="W312" s="6">
        <f t="shared" si="35"/>
        <v>3.956478733926809E-2</v>
      </c>
      <c r="X312" s="7">
        <v>49450</v>
      </c>
      <c r="Y312" s="7">
        <f t="shared" si="36"/>
        <v>1968</v>
      </c>
      <c r="Z312" s="6">
        <f t="shared" si="37"/>
        <v>3.9797775530839234E-2</v>
      </c>
      <c r="AA312" s="7">
        <v>48320</v>
      </c>
      <c r="AB312" s="7">
        <f t="shared" si="38"/>
        <v>1923</v>
      </c>
      <c r="AC312" s="6">
        <f t="shared" si="39"/>
        <v>3.9797185430463573E-2</v>
      </c>
    </row>
    <row r="313" spans="1:29" x14ac:dyDescent="0.3">
      <c r="A313" t="s">
        <v>1002</v>
      </c>
      <c r="B313" t="s">
        <v>1001</v>
      </c>
      <c r="C313">
        <v>380</v>
      </c>
      <c r="D313">
        <v>19.77</v>
      </c>
      <c r="E313">
        <v>22.2</v>
      </c>
      <c r="F313">
        <v>26.3</v>
      </c>
      <c r="G313">
        <v>28.18</v>
      </c>
      <c r="H313">
        <v>32.840000000000003</v>
      </c>
      <c r="I313">
        <v>38.57</v>
      </c>
      <c r="J313">
        <v>41114</v>
      </c>
      <c r="K313">
        <v>46178</v>
      </c>
      <c r="L313">
        <v>54694</v>
      </c>
      <c r="M313">
        <v>58614</v>
      </c>
      <c r="N313">
        <v>68305</v>
      </c>
      <c r="O313">
        <v>80221</v>
      </c>
      <c r="P313" t="s">
        <v>1003</v>
      </c>
      <c r="Q313" s="8" t="s">
        <v>1001</v>
      </c>
      <c r="R313" s="3" t="b">
        <f t="shared" si="32"/>
        <v>1</v>
      </c>
      <c r="S313" s="9">
        <v>380</v>
      </c>
      <c r="T313" s="4" t="b">
        <f t="shared" si="33"/>
        <v>1</v>
      </c>
      <c r="U313" s="10">
        <v>19.010000000000002</v>
      </c>
      <c r="V313" s="5">
        <f t="shared" si="34"/>
        <v>0.75999999999999801</v>
      </c>
      <c r="W313" s="6">
        <f t="shared" si="35"/>
        <v>3.9978958442924671E-2</v>
      </c>
      <c r="X313" s="11">
        <v>52600</v>
      </c>
      <c r="Y313" s="7">
        <f t="shared" si="36"/>
        <v>2094</v>
      </c>
      <c r="Z313" s="6">
        <f t="shared" si="37"/>
        <v>3.9809885931558937E-2</v>
      </c>
      <c r="AA313" s="11">
        <v>56370</v>
      </c>
      <c r="AB313" s="7">
        <f t="shared" si="38"/>
        <v>2244</v>
      </c>
      <c r="AC313" s="6">
        <f t="shared" si="39"/>
        <v>3.9808408728046835E-2</v>
      </c>
    </row>
    <row r="314" spans="1:29" x14ac:dyDescent="0.3">
      <c r="A314" t="s">
        <v>1005</v>
      </c>
      <c r="B314" t="s">
        <v>1004</v>
      </c>
      <c r="C314">
        <v>110</v>
      </c>
      <c r="D314">
        <v>17.399999999999999</v>
      </c>
      <c r="E314">
        <v>18.53</v>
      </c>
      <c r="F314">
        <v>24.17</v>
      </c>
      <c r="G314">
        <v>25.41</v>
      </c>
      <c r="H314">
        <v>29.88</v>
      </c>
      <c r="I314">
        <v>36.83</v>
      </c>
      <c r="J314">
        <v>36175</v>
      </c>
      <c r="K314">
        <v>38546</v>
      </c>
      <c r="L314">
        <v>50264</v>
      </c>
      <c r="M314">
        <v>52853</v>
      </c>
      <c r="N314">
        <v>62170</v>
      </c>
      <c r="O314">
        <v>76613</v>
      </c>
      <c r="P314" t="s">
        <v>1006</v>
      </c>
      <c r="Q314" s="3" t="s">
        <v>1004</v>
      </c>
      <c r="R314" s="3" t="b">
        <f t="shared" si="32"/>
        <v>1</v>
      </c>
      <c r="S314" s="4">
        <v>110</v>
      </c>
      <c r="T314" s="4" t="b">
        <f t="shared" si="33"/>
        <v>1</v>
      </c>
      <c r="U314" s="5">
        <v>16.73</v>
      </c>
      <c r="V314" s="5">
        <f t="shared" si="34"/>
        <v>0.66999999999999815</v>
      </c>
      <c r="W314" s="6">
        <f t="shared" si="35"/>
        <v>4.0047818290496001E-2</v>
      </c>
      <c r="X314" s="7">
        <v>48340</v>
      </c>
      <c r="Y314" s="7">
        <f t="shared" si="36"/>
        <v>1924</v>
      </c>
      <c r="Z314" s="6">
        <f t="shared" si="37"/>
        <v>3.9801406702523787E-2</v>
      </c>
      <c r="AA314" s="7">
        <v>50830</v>
      </c>
      <c r="AB314" s="7">
        <f t="shared" si="38"/>
        <v>2023</v>
      </c>
      <c r="AC314" s="6">
        <f t="shared" si="39"/>
        <v>3.9799331103678927E-2</v>
      </c>
    </row>
    <row r="315" spans="1:29" x14ac:dyDescent="0.3">
      <c r="A315" t="s">
        <v>1008</v>
      </c>
      <c r="B315" t="s">
        <v>1007</v>
      </c>
      <c r="C315">
        <v>90</v>
      </c>
      <c r="D315">
        <v>20.65</v>
      </c>
      <c r="E315">
        <v>23.52</v>
      </c>
      <c r="F315">
        <v>25.07</v>
      </c>
      <c r="G315">
        <v>25.87</v>
      </c>
      <c r="H315">
        <v>29.07</v>
      </c>
      <c r="I315">
        <v>30.13</v>
      </c>
      <c r="J315">
        <v>42944</v>
      </c>
      <c r="K315">
        <v>48923</v>
      </c>
      <c r="L315">
        <v>52146</v>
      </c>
      <c r="M315">
        <v>53799</v>
      </c>
      <c r="N315">
        <v>60465</v>
      </c>
      <c r="O315">
        <v>62669</v>
      </c>
      <c r="P315" t="s">
        <v>1009</v>
      </c>
      <c r="Q315" s="8" t="s">
        <v>1007</v>
      </c>
      <c r="R315" s="3" t="b">
        <f t="shared" si="32"/>
        <v>1</v>
      </c>
      <c r="S315" s="9">
        <v>90</v>
      </c>
      <c r="T315" s="4" t="b">
        <f t="shared" si="33"/>
        <v>1</v>
      </c>
      <c r="U315" s="10">
        <v>19.86</v>
      </c>
      <c r="V315" s="5">
        <f t="shared" si="34"/>
        <v>0.78999999999999915</v>
      </c>
      <c r="W315" s="6">
        <f t="shared" si="35"/>
        <v>3.9778449144008014E-2</v>
      </c>
      <c r="X315" s="11">
        <v>50150</v>
      </c>
      <c r="Y315" s="7">
        <f t="shared" si="36"/>
        <v>1996</v>
      </c>
      <c r="Z315" s="6">
        <f t="shared" si="37"/>
        <v>3.9800598205383848E-2</v>
      </c>
      <c r="AA315" s="11">
        <v>51740</v>
      </c>
      <c r="AB315" s="7">
        <f t="shared" si="38"/>
        <v>2059</v>
      </c>
      <c r="AC315" s="6">
        <f t="shared" si="39"/>
        <v>3.9795129493621954E-2</v>
      </c>
    </row>
    <row r="316" spans="1:29" x14ac:dyDescent="0.3">
      <c r="A316" t="s">
        <v>1011</v>
      </c>
      <c r="B316" t="s">
        <v>1010</v>
      </c>
      <c r="C316">
        <v>60</v>
      </c>
      <c r="D316">
        <v>15.13</v>
      </c>
      <c r="E316">
        <v>15.51</v>
      </c>
      <c r="F316">
        <v>18.149999999999999</v>
      </c>
      <c r="G316">
        <v>17.55</v>
      </c>
      <c r="H316">
        <v>18.690000000000001</v>
      </c>
      <c r="I316">
        <v>18.78</v>
      </c>
      <c r="J316">
        <v>31454</v>
      </c>
      <c r="K316">
        <v>32265</v>
      </c>
      <c r="L316">
        <v>37766</v>
      </c>
      <c r="M316">
        <v>36508</v>
      </c>
      <c r="N316">
        <v>38857</v>
      </c>
      <c r="O316">
        <v>39055</v>
      </c>
      <c r="P316" t="s">
        <v>1012</v>
      </c>
      <c r="Q316" s="3" t="s">
        <v>1010</v>
      </c>
      <c r="R316" s="3" t="b">
        <f t="shared" si="32"/>
        <v>1</v>
      </c>
      <c r="S316" s="4">
        <v>60</v>
      </c>
      <c r="T316" s="4" t="b">
        <f t="shared" si="33"/>
        <v>1</v>
      </c>
      <c r="U316" s="5">
        <v>14.55</v>
      </c>
      <c r="V316" s="5">
        <f t="shared" si="34"/>
        <v>0.58000000000000007</v>
      </c>
      <c r="W316" s="6">
        <f t="shared" si="35"/>
        <v>3.9862542955326465E-2</v>
      </c>
      <c r="X316" s="7">
        <v>36320</v>
      </c>
      <c r="Y316" s="7">
        <f t="shared" si="36"/>
        <v>1446</v>
      </c>
      <c r="Z316" s="6">
        <f t="shared" si="37"/>
        <v>3.9812775330396476E-2</v>
      </c>
      <c r="AA316" s="7">
        <v>35110</v>
      </c>
      <c r="AB316" s="7">
        <f t="shared" si="38"/>
        <v>1398</v>
      </c>
      <c r="AC316" s="6">
        <f t="shared" si="39"/>
        <v>3.9817715750498431E-2</v>
      </c>
    </row>
    <row r="317" spans="1:29" x14ac:dyDescent="0.3">
      <c r="A317" t="s">
        <v>1014</v>
      </c>
      <c r="B317" t="s">
        <v>1013</v>
      </c>
      <c r="C317">
        <v>10</v>
      </c>
      <c r="D317">
        <v>15.27</v>
      </c>
      <c r="E317">
        <v>15.27</v>
      </c>
      <c r="F317">
        <v>18.98</v>
      </c>
      <c r="G317">
        <v>17.53</v>
      </c>
      <c r="H317">
        <v>18.98</v>
      </c>
      <c r="I317">
        <v>18.98</v>
      </c>
      <c r="J317">
        <v>31776</v>
      </c>
      <c r="K317">
        <v>31776</v>
      </c>
      <c r="L317">
        <v>39471</v>
      </c>
      <c r="M317">
        <v>36466</v>
      </c>
      <c r="N317">
        <v>39471</v>
      </c>
      <c r="O317">
        <v>39471</v>
      </c>
      <c r="P317" t="s">
        <v>1015</v>
      </c>
      <c r="Q317" s="8" t="s">
        <v>1013</v>
      </c>
      <c r="R317" s="3" t="b">
        <f t="shared" si="32"/>
        <v>1</v>
      </c>
      <c r="S317" s="9">
        <v>10</v>
      </c>
      <c r="T317" s="4" t="b">
        <f t="shared" si="33"/>
        <v>1</v>
      </c>
      <c r="U317" s="10">
        <v>14.69</v>
      </c>
      <c r="V317" s="5">
        <f t="shared" si="34"/>
        <v>0.58000000000000007</v>
      </c>
      <c r="W317" s="6">
        <f t="shared" si="35"/>
        <v>3.9482641252552762E-2</v>
      </c>
      <c r="X317" s="11">
        <v>37960</v>
      </c>
      <c r="Y317" s="7">
        <f t="shared" si="36"/>
        <v>1511</v>
      </c>
      <c r="Z317" s="6">
        <f t="shared" si="37"/>
        <v>3.9805057955742885E-2</v>
      </c>
      <c r="AA317" s="11">
        <v>35070</v>
      </c>
      <c r="AB317" s="7">
        <f t="shared" si="38"/>
        <v>1396</v>
      </c>
      <c r="AC317" s="6">
        <f t="shared" si="39"/>
        <v>3.9806102081551185E-2</v>
      </c>
    </row>
    <row r="318" spans="1:29" x14ac:dyDescent="0.3">
      <c r="A318" t="s">
        <v>1017</v>
      </c>
      <c r="B318" t="s">
        <v>1016</v>
      </c>
      <c r="C318">
        <v>40</v>
      </c>
      <c r="D318">
        <v>24.5</v>
      </c>
      <c r="E318">
        <v>26.94</v>
      </c>
      <c r="F318">
        <v>31.47</v>
      </c>
      <c r="G318">
        <v>33.229999999999997</v>
      </c>
      <c r="H318">
        <v>37.15</v>
      </c>
      <c r="I318">
        <v>42.31</v>
      </c>
      <c r="J318">
        <v>50950</v>
      </c>
      <c r="K318">
        <v>56025</v>
      </c>
      <c r="L318">
        <v>65466</v>
      </c>
      <c r="M318">
        <v>69116</v>
      </c>
      <c r="N318">
        <v>77278</v>
      </c>
      <c r="O318">
        <v>88009</v>
      </c>
      <c r="P318" t="s">
        <v>1018</v>
      </c>
      <c r="Q318" s="3" t="s">
        <v>1016</v>
      </c>
      <c r="R318" s="3" t="b">
        <f t="shared" si="32"/>
        <v>1</v>
      </c>
      <c r="S318" s="4">
        <v>40</v>
      </c>
      <c r="T318" s="4" t="b">
        <f t="shared" si="33"/>
        <v>1</v>
      </c>
      <c r="U318" s="5">
        <v>23.56</v>
      </c>
      <c r="V318" s="5">
        <f t="shared" si="34"/>
        <v>0.94000000000000128</v>
      </c>
      <c r="W318" s="6">
        <f t="shared" si="35"/>
        <v>3.989813242784386E-2</v>
      </c>
      <c r="X318" s="7">
        <v>62960</v>
      </c>
      <c r="Y318" s="7">
        <f t="shared" si="36"/>
        <v>2506</v>
      </c>
      <c r="Z318" s="6">
        <f t="shared" si="37"/>
        <v>3.9803049555273189E-2</v>
      </c>
      <c r="AA318" s="7">
        <v>66470</v>
      </c>
      <c r="AB318" s="7">
        <f t="shared" si="38"/>
        <v>2646</v>
      </c>
      <c r="AC318" s="6">
        <f t="shared" si="39"/>
        <v>3.9807431924176323E-2</v>
      </c>
    </row>
    <row r="319" spans="1:29" x14ac:dyDescent="0.3">
      <c r="A319" t="s">
        <v>1020</v>
      </c>
      <c r="B319" t="s">
        <v>1019</v>
      </c>
      <c r="C319">
        <v>170</v>
      </c>
      <c r="D319">
        <v>20.34</v>
      </c>
      <c r="E319">
        <v>21.96</v>
      </c>
      <c r="F319">
        <v>23.36</v>
      </c>
      <c r="G319">
        <v>24</v>
      </c>
      <c r="H319">
        <v>25</v>
      </c>
      <c r="I319">
        <v>29.45</v>
      </c>
      <c r="J319">
        <v>42289</v>
      </c>
      <c r="K319">
        <v>45679</v>
      </c>
      <c r="L319">
        <v>48600</v>
      </c>
      <c r="M319">
        <v>49911</v>
      </c>
      <c r="N319">
        <v>51990</v>
      </c>
      <c r="O319">
        <v>61255</v>
      </c>
      <c r="P319" t="s">
        <v>1021</v>
      </c>
      <c r="Q319" s="8" t="s">
        <v>1019</v>
      </c>
      <c r="R319" s="3" t="b">
        <f t="shared" si="32"/>
        <v>1</v>
      </c>
      <c r="S319" s="9">
        <v>170</v>
      </c>
      <c r="T319" s="4" t="b">
        <f t="shared" si="33"/>
        <v>1</v>
      </c>
      <c r="U319" s="10">
        <v>19.559999999999999</v>
      </c>
      <c r="V319" s="5">
        <f t="shared" si="34"/>
        <v>0.78000000000000114</v>
      </c>
      <c r="W319" s="6">
        <f t="shared" si="35"/>
        <v>3.9877300613496994E-2</v>
      </c>
      <c r="X319" s="11">
        <v>46740</v>
      </c>
      <c r="Y319" s="7">
        <f t="shared" si="36"/>
        <v>1860</v>
      </c>
      <c r="Z319" s="6">
        <f t="shared" si="37"/>
        <v>3.9794608472400517E-2</v>
      </c>
      <c r="AA319" s="11">
        <v>48000</v>
      </c>
      <c r="AB319" s="7">
        <f t="shared" si="38"/>
        <v>1911</v>
      </c>
      <c r="AC319" s="6">
        <f t="shared" si="39"/>
        <v>3.9812500000000001E-2</v>
      </c>
    </row>
    <row r="320" spans="1:29" x14ac:dyDescent="0.3">
      <c r="A320" t="s">
        <v>1023</v>
      </c>
      <c r="B320" t="s">
        <v>1022</v>
      </c>
      <c r="C320">
        <v>30</v>
      </c>
      <c r="D320">
        <v>22.41</v>
      </c>
      <c r="E320">
        <v>23.59</v>
      </c>
      <c r="F320">
        <v>25.36</v>
      </c>
      <c r="G320">
        <v>25.53</v>
      </c>
      <c r="H320">
        <v>27.74</v>
      </c>
      <c r="I320">
        <v>29.55</v>
      </c>
      <c r="J320">
        <v>46594</v>
      </c>
      <c r="K320">
        <v>49079</v>
      </c>
      <c r="L320">
        <v>52760</v>
      </c>
      <c r="M320">
        <v>53092</v>
      </c>
      <c r="N320">
        <v>57709</v>
      </c>
      <c r="O320">
        <v>61463</v>
      </c>
      <c r="P320" t="s">
        <v>1024</v>
      </c>
      <c r="Q320" s="3" t="s">
        <v>1022</v>
      </c>
      <c r="R320" s="3" t="b">
        <f t="shared" si="32"/>
        <v>1</v>
      </c>
      <c r="S320" s="4">
        <v>30</v>
      </c>
      <c r="T320" s="4" t="b">
        <f t="shared" si="33"/>
        <v>1</v>
      </c>
      <c r="U320" s="5">
        <v>21.55</v>
      </c>
      <c r="V320" s="5">
        <f t="shared" si="34"/>
        <v>0.85999999999999943</v>
      </c>
      <c r="W320" s="6">
        <f t="shared" si="35"/>
        <v>3.9907192575406002E-2</v>
      </c>
      <c r="X320" s="7">
        <v>50740</v>
      </c>
      <c r="Y320" s="7">
        <f t="shared" si="36"/>
        <v>2020</v>
      </c>
      <c r="Z320" s="6">
        <f t="shared" si="37"/>
        <v>3.9810800157666533E-2</v>
      </c>
      <c r="AA320" s="7">
        <v>51060</v>
      </c>
      <c r="AB320" s="7">
        <f t="shared" si="38"/>
        <v>2032</v>
      </c>
      <c r="AC320" s="6">
        <f t="shared" si="39"/>
        <v>3.979631805718762E-2</v>
      </c>
    </row>
    <row r="321" spans="1:29" x14ac:dyDescent="0.3">
      <c r="A321" t="s">
        <v>1026</v>
      </c>
      <c r="B321" t="s">
        <v>1025</v>
      </c>
      <c r="C321">
        <v>30</v>
      </c>
      <c r="D321">
        <v>23.14</v>
      </c>
      <c r="E321">
        <v>24.72</v>
      </c>
      <c r="F321">
        <v>27.61</v>
      </c>
      <c r="G321">
        <v>28.41</v>
      </c>
      <c r="H321">
        <v>33.47</v>
      </c>
      <c r="I321">
        <v>34.17</v>
      </c>
      <c r="J321">
        <v>48122</v>
      </c>
      <c r="K321">
        <v>51408</v>
      </c>
      <c r="L321">
        <v>57408</v>
      </c>
      <c r="M321">
        <v>59082</v>
      </c>
      <c r="N321">
        <v>69625</v>
      </c>
      <c r="O321">
        <v>71071</v>
      </c>
      <c r="P321" t="s">
        <v>1027</v>
      </c>
      <c r="Q321" s="8" t="s">
        <v>1025</v>
      </c>
      <c r="R321" s="3" t="b">
        <f t="shared" si="32"/>
        <v>1</v>
      </c>
      <c r="S321" s="9">
        <v>30</v>
      </c>
      <c r="T321" s="4" t="b">
        <f t="shared" si="33"/>
        <v>1</v>
      </c>
      <c r="U321" s="10">
        <v>22.25</v>
      </c>
      <c r="V321" s="5">
        <f t="shared" si="34"/>
        <v>0.89000000000000057</v>
      </c>
      <c r="W321" s="6">
        <f t="shared" si="35"/>
        <v>4.0000000000000029E-2</v>
      </c>
      <c r="X321" s="11">
        <v>55210</v>
      </c>
      <c r="Y321" s="7">
        <f t="shared" si="36"/>
        <v>2198</v>
      </c>
      <c r="Z321" s="6">
        <f t="shared" si="37"/>
        <v>3.9811628328201412E-2</v>
      </c>
      <c r="AA321" s="11">
        <v>56820</v>
      </c>
      <c r="AB321" s="7">
        <f t="shared" si="38"/>
        <v>2262</v>
      </c>
      <c r="AC321" s="6">
        <f t="shared" si="39"/>
        <v>3.9809926082365367E-2</v>
      </c>
    </row>
    <row r="322" spans="1:29" x14ac:dyDescent="0.3">
      <c r="A322" t="s">
        <v>1029</v>
      </c>
      <c r="B322" t="s">
        <v>1028</v>
      </c>
      <c r="C322">
        <v>10</v>
      </c>
      <c r="D322">
        <v>16.64</v>
      </c>
      <c r="E322">
        <v>19.14</v>
      </c>
      <c r="F322">
        <v>22.39</v>
      </c>
      <c r="G322">
        <v>21.86</v>
      </c>
      <c r="H322">
        <v>24.57</v>
      </c>
      <c r="I322">
        <v>24.9</v>
      </c>
      <c r="J322">
        <v>34605</v>
      </c>
      <c r="K322">
        <v>39804</v>
      </c>
      <c r="L322">
        <v>46573</v>
      </c>
      <c r="M322">
        <v>45460</v>
      </c>
      <c r="N322">
        <v>51096</v>
      </c>
      <c r="O322">
        <v>51793</v>
      </c>
      <c r="P322" t="s">
        <v>1030</v>
      </c>
      <c r="Q322" s="3" t="s">
        <v>1028</v>
      </c>
      <c r="R322" s="3" t="b">
        <f t="shared" si="32"/>
        <v>1</v>
      </c>
      <c r="S322" s="4">
        <v>10</v>
      </c>
      <c r="T322" s="4" t="b">
        <f t="shared" si="33"/>
        <v>1</v>
      </c>
      <c r="U322" s="5">
        <v>16</v>
      </c>
      <c r="V322" s="5">
        <f t="shared" si="34"/>
        <v>0.64000000000000057</v>
      </c>
      <c r="W322" s="6">
        <f t="shared" si="35"/>
        <v>4.0000000000000036E-2</v>
      </c>
      <c r="X322" s="7">
        <v>44790</v>
      </c>
      <c r="Y322" s="7">
        <f t="shared" si="36"/>
        <v>1783</v>
      </c>
      <c r="Z322" s="6">
        <f t="shared" si="37"/>
        <v>3.9807992855548112E-2</v>
      </c>
      <c r="AA322" s="7">
        <v>43720</v>
      </c>
      <c r="AB322" s="7">
        <f t="shared" si="38"/>
        <v>1740</v>
      </c>
      <c r="AC322" s="6">
        <f t="shared" si="39"/>
        <v>3.9798719121683437E-2</v>
      </c>
    </row>
    <row r="323" spans="1:29" x14ac:dyDescent="0.3">
      <c r="A323" t="s">
        <v>1032</v>
      </c>
      <c r="B323" t="s">
        <v>1031</v>
      </c>
      <c r="C323">
        <v>260</v>
      </c>
      <c r="D323">
        <v>26.31</v>
      </c>
      <c r="E323">
        <v>31.23</v>
      </c>
      <c r="F323">
        <v>39.31</v>
      </c>
      <c r="G323">
        <v>39.97</v>
      </c>
      <c r="H323">
        <v>48.07</v>
      </c>
      <c r="I323">
        <v>54.24</v>
      </c>
      <c r="J323">
        <v>54721</v>
      </c>
      <c r="K323">
        <v>64969</v>
      </c>
      <c r="L323">
        <v>81770</v>
      </c>
      <c r="M323">
        <v>83130</v>
      </c>
      <c r="N323">
        <v>99972</v>
      </c>
      <c r="O323">
        <v>112816</v>
      </c>
      <c r="P323" t="s">
        <v>1033</v>
      </c>
      <c r="Q323" s="8" t="s">
        <v>1031</v>
      </c>
      <c r="R323" s="3" t="b">
        <f t="shared" ref="R323:R386" si="40">B323=Q323</f>
        <v>1</v>
      </c>
      <c r="S323" s="9">
        <v>260</v>
      </c>
      <c r="T323" s="4" t="b">
        <f t="shared" ref="T323:T386" si="41">C323=S323</f>
        <v>1</v>
      </c>
      <c r="U323" s="10">
        <v>25.34</v>
      </c>
      <c r="V323" s="5">
        <f t="shared" ref="V323:V386" si="42">D323-U323</f>
        <v>0.96999999999999886</v>
      </c>
      <c r="W323" s="6">
        <f t="shared" ref="W323:W386" si="43">(D323-U323)/U323</f>
        <v>3.8279400157853152E-2</v>
      </c>
      <c r="X323" s="11">
        <v>78750</v>
      </c>
      <c r="Y323" s="7">
        <f t="shared" ref="Y323:Y386" si="44">L323-X323</f>
        <v>3020</v>
      </c>
      <c r="Z323" s="6">
        <f t="shared" ref="Z323:Z386" si="45">(L323-X323)/X323</f>
        <v>3.8349206349206348E-2</v>
      </c>
      <c r="AA323" s="11">
        <v>80060</v>
      </c>
      <c r="AB323" s="7">
        <f t="shared" ref="AB323:AB386" si="46">M323-AA323</f>
        <v>3070</v>
      </c>
      <c r="AC323" s="6">
        <f t="shared" ref="AC323:AC386" si="47">(M323-AA323)/AA323</f>
        <v>3.834624031976018E-2</v>
      </c>
    </row>
    <row r="324" spans="1:29" x14ac:dyDescent="0.3">
      <c r="A324" t="s">
        <v>1035</v>
      </c>
      <c r="B324" t="s">
        <v>1034</v>
      </c>
      <c r="C324">
        <v>50</v>
      </c>
      <c r="D324">
        <v>17.52</v>
      </c>
      <c r="E324">
        <v>24.47</v>
      </c>
      <c r="F324">
        <v>25.77</v>
      </c>
      <c r="G324">
        <v>27.31</v>
      </c>
      <c r="H324">
        <v>31.35</v>
      </c>
      <c r="I324">
        <v>35.31</v>
      </c>
      <c r="J324">
        <v>36446</v>
      </c>
      <c r="K324">
        <v>50900</v>
      </c>
      <c r="L324">
        <v>53610</v>
      </c>
      <c r="M324">
        <v>56808</v>
      </c>
      <c r="N324">
        <v>65208</v>
      </c>
      <c r="O324">
        <v>73463</v>
      </c>
      <c r="P324" t="s">
        <v>1036</v>
      </c>
      <c r="Q324" s="3" t="s">
        <v>1034</v>
      </c>
      <c r="R324" s="3" t="b">
        <f t="shared" si="40"/>
        <v>1</v>
      </c>
      <c r="S324" s="4">
        <v>50</v>
      </c>
      <c r="T324" s="4" t="b">
        <f t="shared" si="41"/>
        <v>1</v>
      </c>
      <c r="U324" s="5">
        <v>16.87</v>
      </c>
      <c r="V324" s="5">
        <f t="shared" si="42"/>
        <v>0.64999999999999858</v>
      </c>
      <c r="W324" s="6">
        <f t="shared" si="43"/>
        <v>3.8529934795494873E-2</v>
      </c>
      <c r="X324" s="7">
        <v>51630</v>
      </c>
      <c r="Y324" s="7">
        <f t="shared" si="44"/>
        <v>1980</v>
      </c>
      <c r="Z324" s="6">
        <f t="shared" si="45"/>
        <v>3.8349796629866359E-2</v>
      </c>
      <c r="AA324" s="7">
        <v>54710</v>
      </c>
      <c r="AB324" s="7">
        <f t="shared" si="46"/>
        <v>2098</v>
      </c>
      <c r="AC324" s="6">
        <f t="shared" si="47"/>
        <v>3.8347651252056296E-2</v>
      </c>
    </row>
    <row r="325" spans="1:29" x14ac:dyDescent="0.3">
      <c r="A325" t="s">
        <v>1038</v>
      </c>
      <c r="B325" t="s">
        <v>1037</v>
      </c>
      <c r="C325">
        <v>90</v>
      </c>
      <c r="D325">
        <v>18.940000000000001</v>
      </c>
      <c r="E325">
        <v>23.35</v>
      </c>
      <c r="F325">
        <v>27.36</v>
      </c>
      <c r="G325">
        <v>30.12</v>
      </c>
      <c r="H325">
        <v>40.6</v>
      </c>
      <c r="I325">
        <v>41.92</v>
      </c>
      <c r="J325">
        <v>39395</v>
      </c>
      <c r="K325">
        <v>48563</v>
      </c>
      <c r="L325">
        <v>56901</v>
      </c>
      <c r="M325">
        <v>62643</v>
      </c>
      <c r="N325">
        <v>84449</v>
      </c>
      <c r="O325">
        <v>87190</v>
      </c>
      <c r="P325" t="s">
        <v>1039</v>
      </c>
      <c r="Q325" s="8" t="s">
        <v>1037</v>
      </c>
      <c r="R325" s="3" t="b">
        <f t="shared" si="40"/>
        <v>1</v>
      </c>
      <c r="S325" s="9">
        <v>90</v>
      </c>
      <c r="T325" s="4" t="b">
        <f t="shared" si="41"/>
        <v>1</v>
      </c>
      <c r="U325" s="10">
        <v>18.239999999999998</v>
      </c>
      <c r="V325" s="5">
        <f t="shared" si="42"/>
        <v>0.70000000000000284</v>
      </c>
      <c r="W325" s="6">
        <f t="shared" si="43"/>
        <v>3.8377192982456301E-2</v>
      </c>
      <c r="X325" s="11">
        <v>54800</v>
      </c>
      <c r="Y325" s="7">
        <f t="shared" si="44"/>
        <v>2101</v>
      </c>
      <c r="Z325" s="6">
        <f t="shared" si="45"/>
        <v>3.8339416058394159E-2</v>
      </c>
      <c r="AA325" s="11">
        <v>60330</v>
      </c>
      <c r="AB325" s="7">
        <f t="shared" si="46"/>
        <v>2313</v>
      </c>
      <c r="AC325" s="6">
        <f t="shared" si="47"/>
        <v>3.8339134758826457E-2</v>
      </c>
    </row>
    <row r="326" spans="1:29" x14ac:dyDescent="0.3">
      <c r="A326" t="s">
        <v>1041</v>
      </c>
      <c r="B326" t="s">
        <v>1040</v>
      </c>
      <c r="C326">
        <v>70</v>
      </c>
      <c r="D326">
        <v>21.73</v>
      </c>
      <c r="E326">
        <v>24.58</v>
      </c>
      <c r="F326">
        <v>29.74</v>
      </c>
      <c r="G326">
        <v>30.9</v>
      </c>
      <c r="H326">
        <v>30.75</v>
      </c>
      <c r="I326">
        <v>44.33</v>
      </c>
      <c r="J326">
        <v>45210</v>
      </c>
      <c r="K326">
        <v>51128</v>
      </c>
      <c r="L326">
        <v>61854</v>
      </c>
      <c r="M326">
        <v>64263</v>
      </c>
      <c r="N326">
        <v>63941</v>
      </c>
      <c r="O326">
        <v>92205</v>
      </c>
      <c r="P326" t="s">
        <v>1042</v>
      </c>
      <c r="Q326" s="3" t="s">
        <v>1040</v>
      </c>
      <c r="R326" s="3" t="b">
        <f t="shared" si="40"/>
        <v>1</v>
      </c>
      <c r="S326" s="4">
        <v>70</v>
      </c>
      <c r="T326" s="4" t="b">
        <f t="shared" si="41"/>
        <v>1</v>
      </c>
      <c r="U326" s="5">
        <v>20.93</v>
      </c>
      <c r="V326" s="5">
        <f t="shared" si="42"/>
        <v>0.80000000000000071</v>
      </c>
      <c r="W326" s="6">
        <f t="shared" si="43"/>
        <v>3.8222646918299123E-2</v>
      </c>
      <c r="X326" s="7">
        <v>59570</v>
      </c>
      <c r="Y326" s="7">
        <f t="shared" si="44"/>
        <v>2284</v>
      </c>
      <c r="Z326" s="6">
        <f t="shared" si="45"/>
        <v>3.8341447037099213E-2</v>
      </c>
      <c r="AA326" s="7">
        <v>61890</v>
      </c>
      <c r="AB326" s="7">
        <f t="shared" si="46"/>
        <v>2373</v>
      </c>
      <c r="AC326" s="6">
        <f t="shared" si="47"/>
        <v>3.8342220067862337E-2</v>
      </c>
    </row>
    <row r="327" spans="1:29" x14ac:dyDescent="0.3">
      <c r="A327" t="s">
        <v>1044</v>
      </c>
      <c r="B327" t="s">
        <v>1043</v>
      </c>
      <c r="C327">
        <v>10</v>
      </c>
      <c r="D327">
        <v>33.81</v>
      </c>
      <c r="E327">
        <v>33.81</v>
      </c>
      <c r="F327">
        <v>43.93</v>
      </c>
      <c r="G327">
        <v>45.42</v>
      </c>
      <c r="H327">
        <v>62.01</v>
      </c>
      <c r="I327">
        <v>62.01</v>
      </c>
      <c r="J327">
        <v>70317</v>
      </c>
      <c r="K327">
        <v>70317</v>
      </c>
      <c r="L327">
        <v>91374</v>
      </c>
      <c r="M327">
        <v>94479</v>
      </c>
      <c r="N327">
        <v>128973</v>
      </c>
      <c r="O327">
        <v>128973</v>
      </c>
      <c r="P327" t="s">
        <v>1045</v>
      </c>
      <c r="Q327" s="8" t="s">
        <v>1043</v>
      </c>
      <c r="R327" s="3" t="b">
        <f t="shared" si="40"/>
        <v>1</v>
      </c>
      <c r="S327" s="9">
        <v>10</v>
      </c>
      <c r="T327" s="4" t="b">
        <f t="shared" si="41"/>
        <v>1</v>
      </c>
      <c r="U327" s="10">
        <v>32.56</v>
      </c>
      <c r="V327" s="5">
        <f t="shared" si="42"/>
        <v>1.25</v>
      </c>
      <c r="W327" s="6">
        <f t="shared" si="43"/>
        <v>3.8390663390663389E-2</v>
      </c>
      <c r="X327" s="11">
        <v>88000</v>
      </c>
      <c r="Y327" s="7">
        <f t="shared" si="44"/>
        <v>3374</v>
      </c>
      <c r="Z327" s="6">
        <f t="shared" si="45"/>
        <v>3.8340909090909092E-2</v>
      </c>
      <c r="AA327" s="11">
        <v>90990</v>
      </c>
      <c r="AB327" s="7">
        <f t="shared" si="46"/>
        <v>3489</v>
      </c>
      <c r="AC327" s="6">
        <f t="shared" si="47"/>
        <v>3.8344873062973954E-2</v>
      </c>
    </row>
    <row r="328" spans="1:29" x14ac:dyDescent="0.3">
      <c r="A328" t="s">
        <v>1047</v>
      </c>
      <c r="B328" t="s">
        <v>1046</v>
      </c>
      <c r="C328">
        <v>50</v>
      </c>
      <c r="D328">
        <v>22.46</v>
      </c>
      <c r="E328">
        <v>22.86</v>
      </c>
      <c r="F328">
        <v>25.75</v>
      </c>
      <c r="G328">
        <v>27.14</v>
      </c>
      <c r="H328">
        <v>29.33</v>
      </c>
      <c r="I328">
        <v>34.82</v>
      </c>
      <c r="J328">
        <v>46715</v>
      </c>
      <c r="K328">
        <v>47567</v>
      </c>
      <c r="L328">
        <v>53568</v>
      </c>
      <c r="M328">
        <v>56455</v>
      </c>
      <c r="N328">
        <v>61024</v>
      </c>
      <c r="O328">
        <v>72414</v>
      </c>
      <c r="P328" t="s">
        <v>1048</v>
      </c>
      <c r="Q328" s="3" t="s">
        <v>1046</v>
      </c>
      <c r="R328" s="3" t="b">
        <f t="shared" si="40"/>
        <v>1</v>
      </c>
      <c r="S328" s="4">
        <v>50</v>
      </c>
      <c r="T328" s="4" t="b">
        <f t="shared" si="41"/>
        <v>1</v>
      </c>
      <c r="U328" s="5">
        <v>21.63</v>
      </c>
      <c r="V328" s="5">
        <f t="shared" si="42"/>
        <v>0.83000000000000185</v>
      </c>
      <c r="W328" s="6">
        <f t="shared" si="43"/>
        <v>3.8372630605640404E-2</v>
      </c>
      <c r="X328" s="7">
        <v>51590</v>
      </c>
      <c r="Y328" s="7">
        <f t="shared" si="44"/>
        <v>1978</v>
      </c>
      <c r="Z328" s="6">
        <f t="shared" si="45"/>
        <v>3.8340763713898045E-2</v>
      </c>
      <c r="AA328" s="7">
        <v>54370</v>
      </c>
      <c r="AB328" s="7">
        <f t="shared" si="46"/>
        <v>2085</v>
      </c>
      <c r="AC328" s="6">
        <f t="shared" si="47"/>
        <v>3.8348353871620382E-2</v>
      </c>
    </row>
    <row r="329" spans="1:29" x14ac:dyDescent="0.3">
      <c r="A329" t="s">
        <v>1050</v>
      </c>
      <c r="B329" t="s">
        <v>1049</v>
      </c>
      <c r="D329">
        <v>25.7</v>
      </c>
      <c r="E329">
        <v>35.01</v>
      </c>
      <c r="F329">
        <v>39.42</v>
      </c>
      <c r="G329">
        <v>36.619999999999997</v>
      </c>
      <c r="H329">
        <v>39.89</v>
      </c>
      <c r="I329">
        <v>42.73</v>
      </c>
      <c r="J329">
        <v>53454</v>
      </c>
      <c r="K329">
        <v>72830</v>
      </c>
      <c r="L329">
        <v>81977</v>
      </c>
      <c r="M329">
        <v>76173</v>
      </c>
      <c r="N329">
        <v>82974</v>
      </c>
      <c r="O329">
        <v>88872</v>
      </c>
      <c r="P329" t="s">
        <v>1051</v>
      </c>
      <c r="Q329" s="8" t="s">
        <v>1049</v>
      </c>
      <c r="R329" s="3" t="b">
        <f t="shared" si="40"/>
        <v>1</v>
      </c>
      <c r="S329" s="9"/>
      <c r="T329" s="4" t="b">
        <f t="shared" si="41"/>
        <v>1</v>
      </c>
      <c r="U329" s="10">
        <v>24.75</v>
      </c>
      <c r="V329" s="5">
        <f t="shared" si="42"/>
        <v>0.94999999999999929</v>
      </c>
      <c r="W329" s="6">
        <f t="shared" si="43"/>
        <v>3.8383838383838353E-2</v>
      </c>
      <c r="X329" s="11">
        <v>78950</v>
      </c>
      <c r="Y329" s="7">
        <f t="shared" si="44"/>
        <v>3027</v>
      </c>
      <c r="Z329" s="6">
        <f t="shared" si="45"/>
        <v>3.8340721975934133E-2</v>
      </c>
      <c r="AA329" s="11">
        <v>73360</v>
      </c>
      <c r="AB329" s="7">
        <f t="shared" si="46"/>
        <v>2813</v>
      </c>
      <c r="AC329" s="6">
        <f t="shared" si="47"/>
        <v>3.8345147219193021E-2</v>
      </c>
    </row>
    <row r="330" spans="1:29" x14ac:dyDescent="0.3">
      <c r="A330" t="s">
        <v>1053</v>
      </c>
      <c r="B330" t="s">
        <v>1052</v>
      </c>
      <c r="C330">
        <v>150</v>
      </c>
      <c r="D330">
        <v>19.350000000000001</v>
      </c>
      <c r="E330">
        <v>23.26</v>
      </c>
      <c r="F330">
        <v>25.74</v>
      </c>
      <c r="G330">
        <v>28.33</v>
      </c>
      <c r="H330">
        <v>31.88</v>
      </c>
      <c r="I330">
        <v>40.299999999999997</v>
      </c>
      <c r="J330">
        <v>40257</v>
      </c>
      <c r="K330">
        <v>48377</v>
      </c>
      <c r="L330">
        <v>53548</v>
      </c>
      <c r="M330">
        <v>58916</v>
      </c>
      <c r="N330">
        <v>66309</v>
      </c>
      <c r="O330">
        <v>83815</v>
      </c>
      <c r="P330" t="s">
        <v>1054</v>
      </c>
      <c r="Q330" s="3" t="s">
        <v>1052</v>
      </c>
      <c r="R330" s="3" t="b">
        <f t="shared" si="40"/>
        <v>1</v>
      </c>
      <c r="S330" s="4">
        <v>150</v>
      </c>
      <c r="T330" s="4" t="b">
        <f t="shared" si="41"/>
        <v>1</v>
      </c>
      <c r="U330" s="5">
        <v>18.64</v>
      </c>
      <c r="V330" s="5">
        <f t="shared" si="42"/>
        <v>0.71000000000000085</v>
      </c>
      <c r="W330" s="6">
        <f t="shared" si="43"/>
        <v>3.8090128755364855E-2</v>
      </c>
      <c r="X330" s="7">
        <v>51570</v>
      </c>
      <c r="Y330" s="7">
        <f t="shared" si="44"/>
        <v>1978</v>
      </c>
      <c r="Z330" s="6">
        <f t="shared" si="45"/>
        <v>3.8355633120031027E-2</v>
      </c>
      <c r="AA330" s="7">
        <v>56740</v>
      </c>
      <c r="AB330" s="7">
        <f t="shared" si="46"/>
        <v>2176</v>
      </c>
      <c r="AC330" s="6">
        <f t="shared" si="47"/>
        <v>3.8350370109270358E-2</v>
      </c>
    </row>
    <row r="331" spans="1:29" x14ac:dyDescent="0.3">
      <c r="A331" t="s">
        <v>1056</v>
      </c>
      <c r="B331" t="s">
        <v>1055</v>
      </c>
      <c r="C331">
        <v>380</v>
      </c>
      <c r="D331">
        <v>19.239999999999998</v>
      </c>
      <c r="E331">
        <v>21.85</v>
      </c>
      <c r="F331">
        <v>25.37</v>
      </c>
      <c r="G331">
        <v>27.18</v>
      </c>
      <c r="H331">
        <v>31.14</v>
      </c>
      <c r="I331">
        <v>38.51</v>
      </c>
      <c r="J331">
        <v>40028</v>
      </c>
      <c r="K331">
        <v>45438</v>
      </c>
      <c r="L331">
        <v>52758</v>
      </c>
      <c r="M331">
        <v>56548</v>
      </c>
      <c r="N331">
        <v>64782</v>
      </c>
      <c r="O331">
        <v>80108</v>
      </c>
      <c r="P331" t="s">
        <v>1057</v>
      </c>
      <c r="Q331" s="8" t="s">
        <v>1055</v>
      </c>
      <c r="R331" s="3" t="b">
        <f t="shared" si="40"/>
        <v>1</v>
      </c>
      <c r="S331" s="9">
        <v>380</v>
      </c>
      <c r="T331" s="4" t="b">
        <f t="shared" si="41"/>
        <v>1</v>
      </c>
      <c r="U331" s="10">
        <v>18.53</v>
      </c>
      <c r="V331" s="5">
        <f t="shared" si="42"/>
        <v>0.7099999999999973</v>
      </c>
      <c r="W331" s="6">
        <f t="shared" si="43"/>
        <v>3.8316243928764017E-2</v>
      </c>
      <c r="X331" s="11">
        <v>50810</v>
      </c>
      <c r="Y331" s="7">
        <f t="shared" si="44"/>
        <v>1948</v>
      </c>
      <c r="Z331" s="6">
        <f t="shared" si="45"/>
        <v>3.8338909663452075E-2</v>
      </c>
      <c r="AA331" s="11">
        <v>54460</v>
      </c>
      <c r="AB331" s="7">
        <f t="shared" si="46"/>
        <v>2088</v>
      </c>
      <c r="AC331" s="6">
        <f t="shared" si="47"/>
        <v>3.8340066103562248E-2</v>
      </c>
    </row>
    <row r="332" spans="1:29" x14ac:dyDescent="0.3">
      <c r="A332" t="s">
        <v>1059</v>
      </c>
      <c r="B332" t="s">
        <v>1058</v>
      </c>
      <c r="C332">
        <v>190</v>
      </c>
      <c r="D332">
        <v>23.3</v>
      </c>
      <c r="E332">
        <v>28.21</v>
      </c>
      <c r="F332">
        <v>31.17</v>
      </c>
      <c r="G332">
        <v>31.45</v>
      </c>
      <c r="H332">
        <v>34.590000000000003</v>
      </c>
      <c r="I332">
        <v>41.04</v>
      </c>
      <c r="J332">
        <v>48470</v>
      </c>
      <c r="K332">
        <v>58677</v>
      </c>
      <c r="L332">
        <v>64834</v>
      </c>
      <c r="M332">
        <v>65416</v>
      </c>
      <c r="N332">
        <v>71926</v>
      </c>
      <c r="O332">
        <v>85352</v>
      </c>
      <c r="P332" t="s">
        <v>1060</v>
      </c>
      <c r="Q332" s="3" t="s">
        <v>1058</v>
      </c>
      <c r="R332" s="3" t="b">
        <f t="shared" si="40"/>
        <v>1</v>
      </c>
      <c r="S332" s="4">
        <v>190</v>
      </c>
      <c r="T332" s="4" t="b">
        <f t="shared" si="41"/>
        <v>1</v>
      </c>
      <c r="U332" s="5">
        <v>22.44</v>
      </c>
      <c r="V332" s="5">
        <f t="shared" si="42"/>
        <v>0.85999999999999943</v>
      </c>
      <c r="W332" s="6">
        <f t="shared" si="43"/>
        <v>3.8324420677361824E-2</v>
      </c>
      <c r="X332" s="7">
        <v>62440</v>
      </c>
      <c r="Y332" s="7">
        <f t="shared" si="44"/>
        <v>2394</v>
      </c>
      <c r="Z332" s="6">
        <f t="shared" si="45"/>
        <v>3.8340807174887893E-2</v>
      </c>
      <c r="AA332" s="7">
        <v>63000</v>
      </c>
      <c r="AB332" s="7">
        <f t="shared" si="46"/>
        <v>2416</v>
      </c>
      <c r="AC332" s="6">
        <f t="shared" si="47"/>
        <v>3.8349206349206348E-2</v>
      </c>
    </row>
    <row r="333" spans="1:29" x14ac:dyDescent="0.3">
      <c r="A333" t="s">
        <v>1062</v>
      </c>
      <c r="B333" t="s">
        <v>1061</v>
      </c>
      <c r="C333">
        <v>30</v>
      </c>
      <c r="D333">
        <v>26.07</v>
      </c>
      <c r="E333">
        <v>26.07</v>
      </c>
      <c r="F333">
        <v>27.49</v>
      </c>
      <c r="G333">
        <v>31.11</v>
      </c>
      <c r="H333">
        <v>36.99</v>
      </c>
      <c r="I333">
        <v>41.22</v>
      </c>
      <c r="J333">
        <v>54233</v>
      </c>
      <c r="K333">
        <v>54233</v>
      </c>
      <c r="L333">
        <v>57171</v>
      </c>
      <c r="M333">
        <v>64710</v>
      </c>
      <c r="N333">
        <v>76931</v>
      </c>
      <c r="O333">
        <v>85747</v>
      </c>
      <c r="P333" t="s">
        <v>1063</v>
      </c>
      <c r="Q333" s="8" t="s">
        <v>1061</v>
      </c>
      <c r="R333" s="3" t="b">
        <f t="shared" si="40"/>
        <v>1</v>
      </c>
      <c r="S333" s="9">
        <v>30</v>
      </c>
      <c r="T333" s="4" t="b">
        <f t="shared" si="41"/>
        <v>1</v>
      </c>
      <c r="U333" s="10">
        <v>25.11</v>
      </c>
      <c r="V333" s="5">
        <f t="shared" si="42"/>
        <v>0.96000000000000085</v>
      </c>
      <c r="W333" s="6">
        <f t="shared" si="43"/>
        <v>3.8231780167264071E-2</v>
      </c>
      <c r="X333" s="11">
        <v>55060</v>
      </c>
      <c r="Y333" s="7">
        <f t="shared" si="44"/>
        <v>2111</v>
      </c>
      <c r="Z333" s="6">
        <f t="shared" si="45"/>
        <v>3.8339992735197968E-2</v>
      </c>
      <c r="AA333" s="11">
        <v>62320</v>
      </c>
      <c r="AB333" s="7">
        <f t="shared" si="46"/>
        <v>2390</v>
      </c>
      <c r="AC333" s="6">
        <f t="shared" si="47"/>
        <v>3.8350449293966624E-2</v>
      </c>
    </row>
    <row r="334" spans="1:29" x14ac:dyDescent="0.3">
      <c r="A334" t="s">
        <v>1065</v>
      </c>
      <c r="B334" t="s">
        <v>1064</v>
      </c>
      <c r="C334">
        <v>150</v>
      </c>
      <c r="D334">
        <v>25.73</v>
      </c>
      <c r="E334">
        <v>29.23</v>
      </c>
      <c r="F334">
        <v>33.22</v>
      </c>
      <c r="G334">
        <v>35.24</v>
      </c>
      <c r="H334">
        <v>39.979999999999997</v>
      </c>
      <c r="I334">
        <v>51.69</v>
      </c>
      <c r="J334">
        <v>53516</v>
      </c>
      <c r="K334">
        <v>60806</v>
      </c>
      <c r="L334">
        <v>69081</v>
      </c>
      <c r="M334">
        <v>73297</v>
      </c>
      <c r="N334">
        <v>83140</v>
      </c>
      <c r="O334">
        <v>107521</v>
      </c>
      <c r="P334" t="s">
        <v>1066</v>
      </c>
      <c r="Q334" s="3" t="s">
        <v>1064</v>
      </c>
      <c r="R334" s="3" t="b">
        <f t="shared" si="40"/>
        <v>1</v>
      </c>
      <c r="S334" s="4">
        <v>150</v>
      </c>
      <c r="T334" s="4" t="b">
        <f t="shared" si="41"/>
        <v>1</v>
      </c>
      <c r="U334" s="5">
        <v>24.78</v>
      </c>
      <c r="V334" s="5">
        <f t="shared" si="42"/>
        <v>0.94999999999999929</v>
      </c>
      <c r="W334" s="6">
        <f t="shared" si="43"/>
        <v>3.8337368845843392E-2</v>
      </c>
      <c r="X334" s="7">
        <v>66530</v>
      </c>
      <c r="Y334" s="7">
        <f t="shared" si="44"/>
        <v>2551</v>
      </c>
      <c r="Z334" s="6">
        <f t="shared" si="45"/>
        <v>3.8343604388997442E-2</v>
      </c>
      <c r="AA334" s="7">
        <v>70590</v>
      </c>
      <c r="AB334" s="7">
        <f t="shared" si="46"/>
        <v>2707</v>
      </c>
      <c r="AC334" s="6">
        <f t="shared" si="47"/>
        <v>3.834820796146763E-2</v>
      </c>
    </row>
    <row r="335" spans="1:29" x14ac:dyDescent="0.3">
      <c r="A335" t="s">
        <v>1068</v>
      </c>
      <c r="B335" t="s">
        <v>1067</v>
      </c>
      <c r="C335">
        <v>20</v>
      </c>
      <c r="D335">
        <v>15.58</v>
      </c>
      <c r="E335">
        <v>19.29</v>
      </c>
      <c r="F335">
        <v>24.69</v>
      </c>
      <c r="G335">
        <v>22.78</v>
      </c>
      <c r="H335">
        <v>25.98</v>
      </c>
      <c r="I335">
        <v>30.22</v>
      </c>
      <c r="J335">
        <v>32396</v>
      </c>
      <c r="K335">
        <v>40122</v>
      </c>
      <c r="L335">
        <v>51367</v>
      </c>
      <c r="M335">
        <v>47380</v>
      </c>
      <c r="N335">
        <v>54046</v>
      </c>
      <c r="O335">
        <v>62841</v>
      </c>
      <c r="P335" t="s">
        <v>1069</v>
      </c>
      <c r="Q335" s="8" t="s">
        <v>1067</v>
      </c>
      <c r="R335" s="3" t="b">
        <f t="shared" si="40"/>
        <v>1</v>
      </c>
      <c r="S335" s="9">
        <v>20</v>
      </c>
      <c r="T335" s="4" t="b">
        <f t="shared" si="41"/>
        <v>1</v>
      </c>
      <c r="U335" s="10">
        <v>15</v>
      </c>
      <c r="V335" s="5">
        <f t="shared" si="42"/>
        <v>0.58000000000000007</v>
      </c>
      <c r="W335" s="6">
        <f t="shared" si="43"/>
        <v>3.8666666666666669E-2</v>
      </c>
      <c r="X335" s="11">
        <v>49470</v>
      </c>
      <c r="Y335" s="7">
        <f t="shared" si="44"/>
        <v>1897</v>
      </c>
      <c r="Z335" s="6">
        <f t="shared" si="45"/>
        <v>3.8346472609662424E-2</v>
      </c>
      <c r="AA335" s="11">
        <v>45630</v>
      </c>
      <c r="AB335" s="7">
        <f t="shared" si="46"/>
        <v>1750</v>
      </c>
      <c r="AC335" s="6">
        <f t="shared" si="47"/>
        <v>3.8351961428884508E-2</v>
      </c>
    </row>
    <row r="336" spans="1:29" x14ac:dyDescent="0.3">
      <c r="A336" t="s">
        <v>1071</v>
      </c>
      <c r="B336" t="s">
        <v>1070</v>
      </c>
      <c r="C336">
        <v>60</v>
      </c>
      <c r="D336">
        <v>18.02</v>
      </c>
      <c r="E336">
        <v>20.059999999999999</v>
      </c>
      <c r="F336">
        <v>23.63</v>
      </c>
      <c r="G336">
        <v>24.66</v>
      </c>
      <c r="H336">
        <v>26.29</v>
      </c>
      <c r="I336">
        <v>34.700000000000003</v>
      </c>
      <c r="J336">
        <v>37464</v>
      </c>
      <c r="K336">
        <v>41731</v>
      </c>
      <c r="L336">
        <v>49155</v>
      </c>
      <c r="M336">
        <v>51294</v>
      </c>
      <c r="N336">
        <v>54690</v>
      </c>
      <c r="O336">
        <v>72175</v>
      </c>
      <c r="P336" t="s">
        <v>1072</v>
      </c>
      <c r="Q336" s="3" t="s">
        <v>1070</v>
      </c>
      <c r="R336" s="3" t="b">
        <f t="shared" si="40"/>
        <v>1</v>
      </c>
      <c r="S336" s="4">
        <v>60</v>
      </c>
      <c r="T336" s="4" t="b">
        <f t="shared" si="41"/>
        <v>1</v>
      </c>
      <c r="U336" s="5">
        <v>17.350000000000001</v>
      </c>
      <c r="V336" s="5">
        <f t="shared" si="42"/>
        <v>0.66999999999999815</v>
      </c>
      <c r="W336" s="6">
        <f t="shared" si="43"/>
        <v>3.8616714697406233E-2</v>
      </c>
      <c r="X336" s="7">
        <v>47340</v>
      </c>
      <c r="Y336" s="7">
        <f t="shared" si="44"/>
        <v>1815</v>
      </c>
      <c r="Z336" s="6">
        <f t="shared" si="45"/>
        <v>3.8339670468948032E-2</v>
      </c>
      <c r="AA336" s="7">
        <v>49400</v>
      </c>
      <c r="AB336" s="7">
        <f t="shared" si="46"/>
        <v>1894</v>
      </c>
      <c r="AC336" s="6">
        <f t="shared" si="47"/>
        <v>3.8340080971659918E-2</v>
      </c>
    </row>
    <row r="337" spans="1:29" x14ac:dyDescent="0.3">
      <c r="A337" t="s">
        <v>1074</v>
      </c>
      <c r="B337" t="s">
        <v>1073</v>
      </c>
      <c r="C337">
        <v>30</v>
      </c>
      <c r="D337">
        <v>15.31</v>
      </c>
      <c r="E337">
        <v>17.14</v>
      </c>
      <c r="F337">
        <v>18.86</v>
      </c>
      <c r="G337">
        <v>19.82</v>
      </c>
      <c r="H337">
        <v>21.76</v>
      </c>
      <c r="I337">
        <v>26.9</v>
      </c>
      <c r="J337">
        <v>31836</v>
      </c>
      <c r="K337">
        <v>35657</v>
      </c>
      <c r="L337">
        <v>39208</v>
      </c>
      <c r="M337">
        <v>41233</v>
      </c>
      <c r="N337">
        <v>45272</v>
      </c>
      <c r="O337">
        <v>55956</v>
      </c>
      <c r="P337" t="s">
        <v>1075</v>
      </c>
      <c r="Q337" s="8" t="s">
        <v>1073</v>
      </c>
      <c r="R337" s="3" t="b">
        <f t="shared" si="40"/>
        <v>1</v>
      </c>
      <c r="S337" s="9">
        <v>30</v>
      </c>
      <c r="T337" s="4" t="b">
        <f t="shared" si="41"/>
        <v>1</v>
      </c>
      <c r="U337" s="10">
        <v>14.74</v>
      </c>
      <c r="V337" s="5">
        <f t="shared" si="42"/>
        <v>0.57000000000000028</v>
      </c>
      <c r="W337" s="6">
        <f t="shared" si="43"/>
        <v>3.8670284938941674E-2</v>
      </c>
      <c r="X337" s="11">
        <v>37760</v>
      </c>
      <c r="Y337" s="7">
        <f t="shared" si="44"/>
        <v>1448</v>
      </c>
      <c r="Z337" s="6">
        <f t="shared" si="45"/>
        <v>3.8347457627118643E-2</v>
      </c>
      <c r="AA337" s="11">
        <v>39710</v>
      </c>
      <c r="AB337" s="7">
        <f t="shared" si="46"/>
        <v>1523</v>
      </c>
      <c r="AC337" s="6">
        <f t="shared" si="47"/>
        <v>3.8353059682699572E-2</v>
      </c>
    </row>
    <row r="338" spans="1:29" x14ac:dyDescent="0.3">
      <c r="A338" t="s">
        <v>1077</v>
      </c>
      <c r="B338" t="s">
        <v>1076</v>
      </c>
      <c r="C338">
        <v>30</v>
      </c>
      <c r="D338">
        <v>15.01</v>
      </c>
      <c r="E338">
        <v>15.01</v>
      </c>
      <c r="F338">
        <v>18.690000000000001</v>
      </c>
      <c r="G338">
        <v>22</v>
      </c>
      <c r="H338">
        <v>29.23</v>
      </c>
      <c r="I338">
        <v>33.68</v>
      </c>
      <c r="J338">
        <v>31223</v>
      </c>
      <c r="K338">
        <v>31223</v>
      </c>
      <c r="L338">
        <v>38876</v>
      </c>
      <c r="M338">
        <v>45770</v>
      </c>
      <c r="N338">
        <v>60795</v>
      </c>
      <c r="O338">
        <v>70068</v>
      </c>
      <c r="P338" t="s">
        <v>1078</v>
      </c>
      <c r="Q338" s="3" t="s">
        <v>1076</v>
      </c>
      <c r="R338" s="3" t="b">
        <f t="shared" si="40"/>
        <v>1</v>
      </c>
      <c r="S338" s="4">
        <v>30</v>
      </c>
      <c r="T338" s="4" t="b">
        <f t="shared" si="41"/>
        <v>1</v>
      </c>
      <c r="U338" s="5">
        <v>14.46</v>
      </c>
      <c r="V338" s="5">
        <f t="shared" si="42"/>
        <v>0.54999999999999893</v>
      </c>
      <c r="W338" s="6">
        <f t="shared" si="43"/>
        <v>3.8035961272475723E-2</v>
      </c>
      <c r="X338" s="7">
        <v>37440</v>
      </c>
      <c r="Y338" s="7">
        <f t="shared" si="44"/>
        <v>1436</v>
      </c>
      <c r="Z338" s="6">
        <f t="shared" si="45"/>
        <v>3.8354700854700857E-2</v>
      </c>
      <c r="AA338" s="7">
        <v>44080</v>
      </c>
      <c r="AB338" s="7">
        <f t="shared" si="46"/>
        <v>1690</v>
      </c>
      <c r="AC338" s="6">
        <f t="shared" si="47"/>
        <v>3.8339382940108892E-2</v>
      </c>
    </row>
    <row r="339" spans="1:29" x14ac:dyDescent="0.3">
      <c r="A339" t="s">
        <v>1080</v>
      </c>
      <c r="B339" t="s">
        <v>1079</v>
      </c>
      <c r="C339">
        <v>80</v>
      </c>
      <c r="D339">
        <v>16.61</v>
      </c>
      <c r="E339">
        <v>17.649999999999999</v>
      </c>
      <c r="F339">
        <v>18</v>
      </c>
      <c r="G339">
        <v>18.61</v>
      </c>
      <c r="H339">
        <v>19.05</v>
      </c>
      <c r="I339">
        <v>22.2</v>
      </c>
      <c r="J339">
        <v>34556</v>
      </c>
      <c r="K339">
        <v>36716</v>
      </c>
      <c r="L339">
        <v>37464</v>
      </c>
      <c r="M339">
        <v>38689</v>
      </c>
      <c r="N339">
        <v>39623</v>
      </c>
      <c r="O339">
        <v>46186</v>
      </c>
      <c r="P339" t="s">
        <v>1081</v>
      </c>
      <c r="Q339" s="8" t="s">
        <v>1079</v>
      </c>
      <c r="R339" s="3" t="b">
        <f t="shared" si="40"/>
        <v>1</v>
      </c>
      <c r="S339" s="9">
        <v>80</v>
      </c>
      <c r="T339" s="4" t="b">
        <f t="shared" si="41"/>
        <v>1</v>
      </c>
      <c r="U339" s="10">
        <v>16</v>
      </c>
      <c r="V339" s="5">
        <f t="shared" si="42"/>
        <v>0.60999999999999943</v>
      </c>
      <c r="W339" s="6">
        <f t="shared" si="43"/>
        <v>3.8124999999999964E-2</v>
      </c>
      <c r="X339" s="11">
        <v>36080</v>
      </c>
      <c r="Y339" s="7">
        <f t="shared" si="44"/>
        <v>1384</v>
      </c>
      <c r="Z339" s="6">
        <f t="shared" si="45"/>
        <v>3.8359201773835921E-2</v>
      </c>
      <c r="AA339" s="11">
        <v>37260</v>
      </c>
      <c r="AB339" s="7">
        <f t="shared" si="46"/>
        <v>1429</v>
      </c>
      <c r="AC339" s="6">
        <f t="shared" si="47"/>
        <v>3.8352120236178205E-2</v>
      </c>
    </row>
    <row r="340" spans="1:29" x14ac:dyDescent="0.3">
      <c r="A340" t="s">
        <v>1083</v>
      </c>
      <c r="B340" t="s">
        <v>1082</v>
      </c>
      <c r="C340">
        <v>260</v>
      </c>
      <c r="D340">
        <v>20.78</v>
      </c>
      <c r="E340">
        <v>24.72</v>
      </c>
      <c r="F340">
        <v>29.74</v>
      </c>
      <c r="G340">
        <v>29.39</v>
      </c>
      <c r="H340">
        <v>32.71</v>
      </c>
      <c r="I340">
        <v>39.049999999999997</v>
      </c>
      <c r="J340">
        <v>43206</v>
      </c>
      <c r="K340">
        <v>51419</v>
      </c>
      <c r="L340">
        <v>61844</v>
      </c>
      <c r="M340">
        <v>61127</v>
      </c>
      <c r="N340">
        <v>68022</v>
      </c>
      <c r="O340">
        <v>81219</v>
      </c>
      <c r="P340" t="s">
        <v>1084</v>
      </c>
      <c r="Q340" s="3" t="s">
        <v>1082</v>
      </c>
      <c r="R340" s="3" t="b">
        <f t="shared" si="40"/>
        <v>1</v>
      </c>
      <c r="S340" s="4">
        <v>260</v>
      </c>
      <c r="T340" s="4" t="b">
        <f t="shared" si="41"/>
        <v>1</v>
      </c>
      <c r="U340" s="5">
        <v>20.010000000000002</v>
      </c>
      <c r="V340" s="5">
        <f t="shared" si="42"/>
        <v>0.76999999999999957</v>
      </c>
      <c r="W340" s="6">
        <f t="shared" si="43"/>
        <v>3.8480759620189882E-2</v>
      </c>
      <c r="X340" s="7">
        <v>59560</v>
      </c>
      <c r="Y340" s="7">
        <f t="shared" si="44"/>
        <v>2284</v>
      </c>
      <c r="Z340" s="6">
        <f t="shared" si="45"/>
        <v>3.8347884486232373E-2</v>
      </c>
      <c r="AA340" s="7">
        <v>58870</v>
      </c>
      <c r="AB340" s="7">
        <f t="shared" si="46"/>
        <v>2257</v>
      </c>
      <c r="AC340" s="6">
        <f t="shared" si="47"/>
        <v>3.8338712417190418E-2</v>
      </c>
    </row>
    <row r="341" spans="1:29" x14ac:dyDescent="0.3">
      <c r="A341" t="s">
        <v>1086</v>
      </c>
      <c r="B341" t="s">
        <v>1085</v>
      </c>
      <c r="D341">
        <v>16.88</v>
      </c>
      <c r="E341">
        <v>23.31</v>
      </c>
      <c r="F341">
        <v>23.31</v>
      </c>
      <c r="G341">
        <v>24.26</v>
      </c>
      <c r="H341">
        <v>28.08</v>
      </c>
      <c r="I341">
        <v>29.8</v>
      </c>
      <c r="J341">
        <v>35106</v>
      </c>
      <c r="K341">
        <v>48480</v>
      </c>
      <c r="L341">
        <v>48480</v>
      </c>
      <c r="M341">
        <v>50443</v>
      </c>
      <c r="N341">
        <v>58386</v>
      </c>
      <c r="O341">
        <v>61989</v>
      </c>
      <c r="P341" t="s">
        <v>1087</v>
      </c>
      <c r="Q341" s="8" t="s">
        <v>1085</v>
      </c>
      <c r="R341" s="3" t="b">
        <f t="shared" si="40"/>
        <v>1</v>
      </c>
      <c r="S341" s="9"/>
      <c r="T341" s="4" t="b">
        <f t="shared" si="41"/>
        <v>1</v>
      </c>
      <c r="U341" s="10">
        <v>16.260000000000002</v>
      </c>
      <c r="V341" s="5">
        <f t="shared" si="42"/>
        <v>0.61999999999999744</v>
      </c>
      <c r="W341" s="6">
        <f t="shared" si="43"/>
        <v>3.8130381303812876E-2</v>
      </c>
      <c r="X341" s="11">
        <v>46690</v>
      </c>
      <c r="Y341" s="7">
        <f t="shared" si="44"/>
        <v>1790</v>
      </c>
      <c r="Z341" s="6">
        <f t="shared" si="45"/>
        <v>3.833797387020775E-2</v>
      </c>
      <c r="AA341" s="11">
        <v>48580</v>
      </c>
      <c r="AB341" s="7">
        <f t="shared" si="46"/>
        <v>1863</v>
      </c>
      <c r="AC341" s="6">
        <f t="shared" si="47"/>
        <v>3.8349114862083158E-2</v>
      </c>
    </row>
    <row r="342" spans="1:29" x14ac:dyDescent="0.3">
      <c r="A342" t="s">
        <v>1089</v>
      </c>
      <c r="B342" t="s">
        <v>1088</v>
      </c>
      <c r="C342">
        <v>80</v>
      </c>
      <c r="D342">
        <v>24.61</v>
      </c>
      <c r="E342">
        <v>26.36</v>
      </c>
      <c r="F342">
        <v>32.159999999999997</v>
      </c>
      <c r="G342">
        <v>32.04</v>
      </c>
      <c r="H342">
        <v>37.21</v>
      </c>
      <c r="I342">
        <v>38.159999999999997</v>
      </c>
      <c r="J342">
        <v>51180</v>
      </c>
      <c r="K342">
        <v>54845</v>
      </c>
      <c r="L342">
        <v>66890</v>
      </c>
      <c r="M342">
        <v>66651</v>
      </c>
      <c r="N342">
        <v>77409</v>
      </c>
      <c r="O342">
        <v>79371</v>
      </c>
      <c r="P342" t="s">
        <v>1090</v>
      </c>
      <c r="Q342" s="3" t="s">
        <v>1088</v>
      </c>
      <c r="R342" s="3" t="b">
        <f t="shared" si="40"/>
        <v>1</v>
      </c>
      <c r="S342" s="4">
        <v>80</v>
      </c>
      <c r="T342" s="4" t="b">
        <f t="shared" si="41"/>
        <v>1</v>
      </c>
      <c r="U342" s="5">
        <v>23.7</v>
      </c>
      <c r="V342" s="5">
        <f t="shared" si="42"/>
        <v>0.91000000000000014</v>
      </c>
      <c r="W342" s="6">
        <f t="shared" si="43"/>
        <v>3.8396624472573845E-2</v>
      </c>
      <c r="X342" s="7">
        <v>64420</v>
      </c>
      <c r="Y342" s="7">
        <f t="shared" si="44"/>
        <v>2470</v>
      </c>
      <c r="Z342" s="6">
        <f t="shared" si="45"/>
        <v>3.8342129773362307E-2</v>
      </c>
      <c r="AA342" s="7">
        <v>64190</v>
      </c>
      <c r="AB342" s="7">
        <f t="shared" si="46"/>
        <v>2461</v>
      </c>
      <c r="AC342" s="6">
        <f t="shared" si="47"/>
        <v>3.8339305187723945E-2</v>
      </c>
    </row>
    <row r="343" spans="1:29" x14ac:dyDescent="0.3">
      <c r="A343" t="s">
        <v>1092</v>
      </c>
      <c r="B343" t="s">
        <v>1091</v>
      </c>
      <c r="C343">
        <v>10</v>
      </c>
      <c r="D343">
        <v>15.7</v>
      </c>
      <c r="E343">
        <v>15.7</v>
      </c>
      <c r="F343">
        <v>24.63</v>
      </c>
      <c r="G343">
        <v>22.7</v>
      </c>
      <c r="H343">
        <v>30.61</v>
      </c>
      <c r="I343">
        <v>30.61</v>
      </c>
      <c r="J343">
        <v>32656</v>
      </c>
      <c r="K343">
        <v>32656</v>
      </c>
      <c r="L343">
        <v>51222</v>
      </c>
      <c r="M343">
        <v>47214</v>
      </c>
      <c r="N343">
        <v>63671</v>
      </c>
      <c r="O343">
        <v>63682</v>
      </c>
      <c r="P343" t="s">
        <v>1093</v>
      </c>
      <c r="Q343" s="8" t="s">
        <v>1091</v>
      </c>
      <c r="R343" s="3" t="b">
        <f t="shared" si="40"/>
        <v>1</v>
      </c>
      <c r="S343" s="9">
        <v>10</v>
      </c>
      <c r="T343" s="4" t="b">
        <f t="shared" si="41"/>
        <v>1</v>
      </c>
      <c r="U343" s="10">
        <v>15.12</v>
      </c>
      <c r="V343" s="5">
        <f t="shared" si="42"/>
        <v>0.58000000000000007</v>
      </c>
      <c r="W343" s="6">
        <f t="shared" si="43"/>
        <v>3.8359788359788365E-2</v>
      </c>
      <c r="X343" s="11">
        <v>49330</v>
      </c>
      <c r="Y343" s="7">
        <f t="shared" si="44"/>
        <v>1892</v>
      </c>
      <c r="Z343" s="6">
        <f t="shared" si="45"/>
        <v>3.8353942833975266E-2</v>
      </c>
      <c r="AA343" s="11">
        <v>45470</v>
      </c>
      <c r="AB343" s="7">
        <f t="shared" si="46"/>
        <v>1744</v>
      </c>
      <c r="AC343" s="6">
        <f t="shared" si="47"/>
        <v>3.8354959313833294E-2</v>
      </c>
    </row>
    <row r="344" spans="1:29" x14ac:dyDescent="0.3">
      <c r="A344" t="s">
        <v>1095</v>
      </c>
      <c r="B344" t="s">
        <v>1094</v>
      </c>
      <c r="C344">
        <v>20</v>
      </c>
      <c r="D344">
        <v>25.07</v>
      </c>
      <c r="E344">
        <v>27.47</v>
      </c>
      <c r="F344">
        <v>29.4</v>
      </c>
      <c r="G344">
        <v>29.97</v>
      </c>
      <c r="H344">
        <v>30.63</v>
      </c>
      <c r="I344">
        <v>34.450000000000003</v>
      </c>
      <c r="J344">
        <v>52125</v>
      </c>
      <c r="K344">
        <v>57161</v>
      </c>
      <c r="L344">
        <v>61148</v>
      </c>
      <c r="M344">
        <v>62322</v>
      </c>
      <c r="N344">
        <v>63713</v>
      </c>
      <c r="O344">
        <v>71656</v>
      </c>
      <c r="P344" t="s">
        <v>1096</v>
      </c>
      <c r="Q344" s="3" t="s">
        <v>1094</v>
      </c>
      <c r="R344" s="3" t="b">
        <f t="shared" si="40"/>
        <v>1</v>
      </c>
      <c r="S344" s="4">
        <v>20</v>
      </c>
      <c r="T344" s="4" t="b">
        <f t="shared" si="41"/>
        <v>1</v>
      </c>
      <c r="U344" s="5">
        <v>24.14</v>
      </c>
      <c r="V344" s="5">
        <f t="shared" si="42"/>
        <v>0.92999999999999972</v>
      </c>
      <c r="W344" s="6">
        <f t="shared" si="43"/>
        <v>3.8525269262634616E-2</v>
      </c>
      <c r="X344" s="7">
        <v>58890</v>
      </c>
      <c r="Y344" s="7">
        <f t="shared" si="44"/>
        <v>2258</v>
      </c>
      <c r="Z344" s="6">
        <f t="shared" si="45"/>
        <v>3.834267277975887E-2</v>
      </c>
      <c r="AA344" s="7">
        <v>60020</v>
      </c>
      <c r="AB344" s="7">
        <f t="shared" si="46"/>
        <v>2302</v>
      </c>
      <c r="AC344" s="6">
        <f t="shared" si="47"/>
        <v>3.8353882039320226E-2</v>
      </c>
    </row>
    <row r="345" spans="1:29" x14ac:dyDescent="0.3">
      <c r="A345" t="s">
        <v>1098</v>
      </c>
      <c r="B345" t="s">
        <v>1097</v>
      </c>
      <c r="C345">
        <v>170</v>
      </c>
      <c r="D345">
        <v>23.86</v>
      </c>
      <c r="E345">
        <v>31.31</v>
      </c>
      <c r="F345">
        <v>41.98</v>
      </c>
      <c r="G345">
        <v>39.909999999999997</v>
      </c>
      <c r="H345">
        <v>48.14</v>
      </c>
      <c r="I345">
        <v>49.66</v>
      </c>
      <c r="J345">
        <v>49633</v>
      </c>
      <c r="K345">
        <v>65104</v>
      </c>
      <c r="L345">
        <v>87304</v>
      </c>
      <c r="M345">
        <v>83005</v>
      </c>
      <c r="N345">
        <v>100138</v>
      </c>
      <c r="O345">
        <v>103305</v>
      </c>
      <c r="P345" t="s">
        <v>1099</v>
      </c>
      <c r="Q345" s="8" t="s">
        <v>1097</v>
      </c>
      <c r="R345" s="3" t="b">
        <f t="shared" si="40"/>
        <v>1</v>
      </c>
      <c r="S345" s="9">
        <v>170</v>
      </c>
      <c r="T345" s="4" t="b">
        <f t="shared" si="41"/>
        <v>1</v>
      </c>
      <c r="U345" s="10">
        <v>22.98</v>
      </c>
      <c r="V345" s="5">
        <f t="shared" si="42"/>
        <v>0.87999999999999901</v>
      </c>
      <c r="W345" s="6">
        <f t="shared" si="43"/>
        <v>3.8294168842471672E-2</v>
      </c>
      <c r="X345" s="11">
        <v>84080</v>
      </c>
      <c r="Y345" s="7">
        <f t="shared" si="44"/>
        <v>3224</v>
      </c>
      <c r="Z345" s="6">
        <f t="shared" si="45"/>
        <v>3.834443387250238E-2</v>
      </c>
      <c r="AA345" s="11">
        <v>79940</v>
      </c>
      <c r="AB345" s="7">
        <f t="shared" si="46"/>
        <v>3065</v>
      </c>
      <c r="AC345" s="6">
        <f t="shared" si="47"/>
        <v>3.8341255941956469E-2</v>
      </c>
    </row>
    <row r="346" spans="1:29" x14ac:dyDescent="0.3">
      <c r="A346" t="s">
        <v>1101</v>
      </c>
      <c r="B346" t="s">
        <v>1100</v>
      </c>
      <c r="C346">
        <v>70</v>
      </c>
      <c r="D346">
        <v>19.75</v>
      </c>
      <c r="E346">
        <v>21.01</v>
      </c>
      <c r="F346">
        <v>25.92</v>
      </c>
      <c r="G346">
        <v>26.18</v>
      </c>
      <c r="H346">
        <v>29.66</v>
      </c>
      <c r="I346">
        <v>32.75</v>
      </c>
      <c r="J346">
        <v>41087</v>
      </c>
      <c r="K346">
        <v>43704</v>
      </c>
      <c r="L346">
        <v>53901</v>
      </c>
      <c r="M346">
        <v>54440</v>
      </c>
      <c r="N346">
        <v>61678</v>
      </c>
      <c r="O346">
        <v>68126</v>
      </c>
      <c r="P346" t="s">
        <v>1102</v>
      </c>
      <c r="Q346" s="3" t="s">
        <v>1100</v>
      </c>
      <c r="R346" s="3" t="b">
        <f t="shared" si="40"/>
        <v>1</v>
      </c>
      <c r="S346" s="4">
        <v>70</v>
      </c>
      <c r="T346" s="4" t="b">
        <f t="shared" si="41"/>
        <v>1</v>
      </c>
      <c r="U346" s="5">
        <v>19.02</v>
      </c>
      <c r="V346" s="5">
        <f t="shared" si="42"/>
        <v>0.73000000000000043</v>
      </c>
      <c r="W346" s="6">
        <f t="shared" si="43"/>
        <v>3.838065194532074E-2</v>
      </c>
      <c r="X346" s="7">
        <v>51910</v>
      </c>
      <c r="Y346" s="7">
        <f t="shared" si="44"/>
        <v>1991</v>
      </c>
      <c r="Z346" s="6">
        <f t="shared" si="45"/>
        <v>3.8354844923906763E-2</v>
      </c>
      <c r="AA346" s="7">
        <v>52430</v>
      </c>
      <c r="AB346" s="7">
        <f t="shared" si="46"/>
        <v>2010</v>
      </c>
      <c r="AC346" s="6">
        <f t="shared" si="47"/>
        <v>3.8336830059126456E-2</v>
      </c>
    </row>
    <row r="347" spans="1:29" x14ac:dyDescent="0.3">
      <c r="A347" t="s">
        <v>1104</v>
      </c>
      <c r="B347" t="s">
        <v>1103</v>
      </c>
      <c r="C347">
        <v>20</v>
      </c>
      <c r="D347">
        <v>26.99</v>
      </c>
      <c r="E347">
        <v>28.06</v>
      </c>
      <c r="F347">
        <v>36.090000000000003</v>
      </c>
      <c r="G347">
        <v>37.54</v>
      </c>
      <c r="H347">
        <v>48.54</v>
      </c>
      <c r="I347">
        <v>51.48</v>
      </c>
      <c r="J347">
        <v>56143</v>
      </c>
      <c r="K347">
        <v>58355</v>
      </c>
      <c r="L347">
        <v>75072</v>
      </c>
      <c r="M347">
        <v>78084</v>
      </c>
      <c r="N347">
        <v>100958</v>
      </c>
      <c r="O347">
        <v>107085</v>
      </c>
      <c r="P347" t="s">
        <v>1105</v>
      </c>
      <c r="Q347" s="8" t="s">
        <v>1103</v>
      </c>
      <c r="R347" s="3" t="b">
        <f t="shared" si="40"/>
        <v>1</v>
      </c>
      <c r="S347" s="9">
        <v>20</v>
      </c>
      <c r="T347" s="4" t="b">
        <f t="shared" si="41"/>
        <v>1</v>
      </c>
      <c r="U347" s="10">
        <v>25.99</v>
      </c>
      <c r="V347" s="5">
        <f t="shared" si="42"/>
        <v>1</v>
      </c>
      <c r="W347" s="6">
        <f t="shared" si="43"/>
        <v>3.8476337052712584E-2</v>
      </c>
      <c r="X347" s="11">
        <v>72300</v>
      </c>
      <c r="Y347" s="7">
        <f t="shared" si="44"/>
        <v>2772</v>
      </c>
      <c r="Z347" s="6">
        <f t="shared" si="45"/>
        <v>3.8340248962655601E-2</v>
      </c>
      <c r="AA347" s="11">
        <v>75200</v>
      </c>
      <c r="AB347" s="7">
        <f t="shared" si="46"/>
        <v>2884</v>
      </c>
      <c r="AC347" s="6">
        <f t="shared" si="47"/>
        <v>3.8351063829787237E-2</v>
      </c>
    </row>
    <row r="348" spans="1:29" x14ac:dyDescent="0.3">
      <c r="A348" t="s">
        <v>1107</v>
      </c>
      <c r="B348" t="s">
        <v>1106</v>
      </c>
      <c r="C348">
        <v>540</v>
      </c>
      <c r="D348">
        <v>17.93</v>
      </c>
      <c r="E348">
        <v>19.57</v>
      </c>
      <c r="F348">
        <v>22.68</v>
      </c>
      <c r="G348">
        <v>23.44</v>
      </c>
      <c r="H348">
        <v>26.34</v>
      </c>
      <c r="I348">
        <v>30.01</v>
      </c>
      <c r="J348">
        <v>37297</v>
      </c>
      <c r="K348">
        <v>40724</v>
      </c>
      <c r="L348">
        <v>47162</v>
      </c>
      <c r="M348">
        <v>48740</v>
      </c>
      <c r="N348">
        <v>54804</v>
      </c>
      <c r="O348">
        <v>62425</v>
      </c>
      <c r="P348" t="s">
        <v>1108</v>
      </c>
      <c r="Q348" s="3" t="s">
        <v>1106</v>
      </c>
      <c r="R348" s="3" t="b">
        <f t="shared" si="40"/>
        <v>1</v>
      </c>
      <c r="S348" s="4">
        <v>540</v>
      </c>
      <c r="T348" s="4" t="b">
        <f t="shared" si="41"/>
        <v>1</v>
      </c>
      <c r="U348" s="5">
        <v>17.27</v>
      </c>
      <c r="V348" s="5">
        <f t="shared" si="42"/>
        <v>0.66000000000000014</v>
      </c>
      <c r="W348" s="6">
        <f t="shared" si="43"/>
        <v>3.8216560509554152E-2</v>
      </c>
      <c r="X348" s="7">
        <v>45420</v>
      </c>
      <c r="Y348" s="7">
        <f t="shared" si="44"/>
        <v>1742</v>
      </c>
      <c r="Z348" s="6">
        <f t="shared" si="45"/>
        <v>3.8353148392778515E-2</v>
      </c>
      <c r="AA348" s="7">
        <v>46940</v>
      </c>
      <c r="AB348" s="7">
        <f t="shared" si="46"/>
        <v>1800</v>
      </c>
      <c r="AC348" s="6">
        <f t="shared" si="47"/>
        <v>3.8346825734980827E-2</v>
      </c>
    </row>
    <row r="349" spans="1:29" x14ac:dyDescent="0.3">
      <c r="A349" t="s">
        <v>1110</v>
      </c>
      <c r="B349" t="s">
        <v>1109</v>
      </c>
      <c r="C349">
        <v>90</v>
      </c>
      <c r="D349">
        <v>19.559999999999999</v>
      </c>
      <c r="E349">
        <v>21.87</v>
      </c>
      <c r="F349">
        <v>28.55</v>
      </c>
      <c r="G349">
        <v>29.27</v>
      </c>
      <c r="H349">
        <v>37.82</v>
      </c>
      <c r="I349">
        <v>40.270000000000003</v>
      </c>
      <c r="J349">
        <v>40693</v>
      </c>
      <c r="K349">
        <v>45480</v>
      </c>
      <c r="L349">
        <v>59393</v>
      </c>
      <c r="M349">
        <v>60878</v>
      </c>
      <c r="N349">
        <v>78655</v>
      </c>
      <c r="O349">
        <v>83753</v>
      </c>
      <c r="P349" t="s">
        <v>1111</v>
      </c>
      <c r="Q349" s="8" t="s">
        <v>1109</v>
      </c>
      <c r="R349" s="3" t="b">
        <f t="shared" si="40"/>
        <v>1</v>
      </c>
      <c r="S349" s="9">
        <v>90</v>
      </c>
      <c r="T349" s="4" t="b">
        <f t="shared" si="41"/>
        <v>1</v>
      </c>
      <c r="U349" s="10">
        <v>18.84</v>
      </c>
      <c r="V349" s="5">
        <f t="shared" si="42"/>
        <v>0.71999999999999886</v>
      </c>
      <c r="W349" s="6">
        <f t="shared" si="43"/>
        <v>3.8216560509554083E-2</v>
      </c>
      <c r="X349" s="11">
        <v>57200</v>
      </c>
      <c r="Y349" s="7">
        <f t="shared" si="44"/>
        <v>2193</v>
      </c>
      <c r="Z349" s="6">
        <f t="shared" si="45"/>
        <v>3.8339160839160842E-2</v>
      </c>
      <c r="AA349" s="11">
        <v>58630</v>
      </c>
      <c r="AB349" s="7">
        <f t="shared" si="46"/>
        <v>2248</v>
      </c>
      <c r="AC349" s="6">
        <f t="shared" si="47"/>
        <v>3.8342145659218833E-2</v>
      </c>
    </row>
    <row r="350" spans="1:29" x14ac:dyDescent="0.3">
      <c r="A350" t="s">
        <v>1113</v>
      </c>
      <c r="B350" t="s">
        <v>1112</v>
      </c>
      <c r="C350">
        <v>170</v>
      </c>
      <c r="D350">
        <v>25.48</v>
      </c>
      <c r="E350">
        <v>30.19</v>
      </c>
      <c r="F350">
        <v>36.25</v>
      </c>
      <c r="G350">
        <v>39.01</v>
      </c>
      <c r="H350">
        <v>41.01</v>
      </c>
      <c r="I350">
        <v>52.81</v>
      </c>
      <c r="J350">
        <v>52983</v>
      </c>
      <c r="K350">
        <v>62783</v>
      </c>
      <c r="L350">
        <v>75398</v>
      </c>
      <c r="M350">
        <v>81141</v>
      </c>
      <c r="N350">
        <v>85291</v>
      </c>
      <c r="O350">
        <v>109837</v>
      </c>
      <c r="P350" t="s">
        <v>1114</v>
      </c>
      <c r="Q350" s="3" t="s">
        <v>1112</v>
      </c>
      <c r="R350" s="3" t="b">
        <f t="shared" si="40"/>
        <v>1</v>
      </c>
      <c r="S350" s="4">
        <v>170</v>
      </c>
      <c r="T350" s="4" t="b">
        <f t="shared" si="41"/>
        <v>1</v>
      </c>
      <c r="U350" s="5">
        <v>24.62</v>
      </c>
      <c r="V350" s="5">
        <f t="shared" si="42"/>
        <v>0.85999999999999943</v>
      </c>
      <c r="W350" s="6">
        <f t="shared" si="43"/>
        <v>3.4930950446791204E-2</v>
      </c>
      <c r="X350" s="7">
        <v>72860</v>
      </c>
      <c r="Y350" s="7">
        <f t="shared" si="44"/>
        <v>2538</v>
      </c>
      <c r="Z350" s="6">
        <f t="shared" si="45"/>
        <v>3.4833928081251714E-2</v>
      </c>
      <c r="AA350" s="7">
        <v>78410</v>
      </c>
      <c r="AB350" s="7">
        <f t="shared" si="46"/>
        <v>2731</v>
      </c>
      <c r="AC350" s="6">
        <f t="shared" si="47"/>
        <v>3.4829741104450966E-2</v>
      </c>
    </row>
    <row r="351" spans="1:29" x14ac:dyDescent="0.3">
      <c r="A351" t="s">
        <v>1116</v>
      </c>
      <c r="B351" t="s">
        <v>1115</v>
      </c>
      <c r="C351">
        <v>90</v>
      </c>
      <c r="D351">
        <v>17.77</v>
      </c>
      <c r="E351">
        <v>19.34</v>
      </c>
      <c r="F351">
        <v>19.64</v>
      </c>
      <c r="G351">
        <v>19.98</v>
      </c>
      <c r="H351">
        <v>20.190000000000001</v>
      </c>
      <c r="I351">
        <v>22.16</v>
      </c>
      <c r="J351">
        <v>36954</v>
      </c>
      <c r="K351">
        <v>40213</v>
      </c>
      <c r="L351">
        <v>40855</v>
      </c>
      <c r="M351">
        <v>41569</v>
      </c>
      <c r="N351">
        <v>42004</v>
      </c>
      <c r="O351">
        <v>46081</v>
      </c>
      <c r="Q351" s="8" t="s">
        <v>1115</v>
      </c>
      <c r="R351" s="3" t="b">
        <f t="shared" si="40"/>
        <v>1</v>
      </c>
      <c r="S351" s="9">
        <v>90</v>
      </c>
      <c r="T351" s="4" t="b">
        <f t="shared" si="41"/>
        <v>1</v>
      </c>
      <c r="U351" s="10">
        <v>17.170000000000002</v>
      </c>
      <c r="V351" s="5">
        <f t="shared" si="42"/>
        <v>0.59999999999999787</v>
      </c>
      <c r="W351" s="6">
        <f t="shared" si="43"/>
        <v>3.4944670937681874E-2</v>
      </c>
      <c r="X351" s="11">
        <v>39480</v>
      </c>
      <c r="Y351" s="7">
        <f t="shared" si="44"/>
        <v>1375</v>
      </c>
      <c r="Z351" s="6">
        <f t="shared" si="45"/>
        <v>3.4827760891590676E-2</v>
      </c>
      <c r="AA351" s="11">
        <v>40170</v>
      </c>
      <c r="AB351" s="7">
        <f t="shared" si="46"/>
        <v>1399</v>
      </c>
      <c r="AC351" s="6">
        <f t="shared" si="47"/>
        <v>3.4826985312422204E-2</v>
      </c>
    </row>
    <row r="352" spans="1:29" x14ac:dyDescent="0.3">
      <c r="A352" t="s">
        <v>1118</v>
      </c>
      <c r="B352" t="s">
        <v>1117</v>
      </c>
      <c r="C352">
        <v>240</v>
      </c>
      <c r="D352">
        <v>11.59</v>
      </c>
      <c r="E352">
        <v>15.53</v>
      </c>
      <c r="F352">
        <v>17.37</v>
      </c>
      <c r="G352">
        <v>17.66</v>
      </c>
      <c r="H352">
        <v>19.170000000000002</v>
      </c>
      <c r="I352">
        <v>23.57</v>
      </c>
      <c r="J352">
        <v>24112</v>
      </c>
      <c r="K352">
        <v>32307</v>
      </c>
      <c r="L352">
        <v>36126</v>
      </c>
      <c r="M352">
        <v>36747</v>
      </c>
      <c r="N352">
        <v>39872</v>
      </c>
      <c r="O352">
        <v>49030</v>
      </c>
      <c r="Q352" s="3" t="s">
        <v>1117</v>
      </c>
      <c r="R352" s="3" t="b">
        <f t="shared" si="40"/>
        <v>1</v>
      </c>
      <c r="S352" s="4">
        <v>240</v>
      </c>
      <c r="T352" s="4" t="b">
        <f t="shared" si="41"/>
        <v>1</v>
      </c>
      <c r="U352" s="5">
        <v>11.2</v>
      </c>
      <c r="V352" s="5">
        <f t="shared" si="42"/>
        <v>0.39000000000000057</v>
      </c>
      <c r="W352" s="6">
        <f t="shared" si="43"/>
        <v>3.4821428571428621E-2</v>
      </c>
      <c r="X352" s="7">
        <v>34910</v>
      </c>
      <c r="Y352" s="7">
        <f t="shared" si="44"/>
        <v>1216</v>
      </c>
      <c r="Z352" s="6">
        <f t="shared" si="45"/>
        <v>3.4832426238900031E-2</v>
      </c>
      <c r="AA352" s="7">
        <v>35510</v>
      </c>
      <c r="AB352" s="7">
        <f t="shared" si="46"/>
        <v>1237</v>
      </c>
      <c r="AC352" s="6">
        <f t="shared" si="47"/>
        <v>3.4835257673894678E-2</v>
      </c>
    </row>
    <row r="353" spans="1:29" x14ac:dyDescent="0.3">
      <c r="A353" t="s">
        <v>1120</v>
      </c>
      <c r="B353" t="s">
        <v>1119</v>
      </c>
      <c r="C353">
        <v>60</v>
      </c>
      <c r="D353">
        <v>15.46</v>
      </c>
      <c r="E353">
        <v>15.78</v>
      </c>
      <c r="F353">
        <v>18.16</v>
      </c>
      <c r="G353">
        <v>17.829999999999998</v>
      </c>
      <c r="H353">
        <v>19.170000000000002</v>
      </c>
      <c r="I353">
        <v>19.39</v>
      </c>
      <c r="J353">
        <v>32152</v>
      </c>
      <c r="K353">
        <v>32835</v>
      </c>
      <c r="L353">
        <v>37771</v>
      </c>
      <c r="M353">
        <v>37099</v>
      </c>
      <c r="N353">
        <v>39862</v>
      </c>
      <c r="O353">
        <v>40327</v>
      </c>
      <c r="P353" t="s">
        <v>1121</v>
      </c>
      <c r="Q353" s="8" t="s">
        <v>1119</v>
      </c>
      <c r="R353" s="3" t="b">
        <f t="shared" si="40"/>
        <v>1</v>
      </c>
      <c r="S353" s="9">
        <v>60</v>
      </c>
      <c r="T353" s="4" t="b">
        <f t="shared" si="41"/>
        <v>1</v>
      </c>
      <c r="U353" s="10">
        <v>14.94</v>
      </c>
      <c r="V353" s="5">
        <f t="shared" si="42"/>
        <v>0.52000000000000135</v>
      </c>
      <c r="W353" s="6">
        <f t="shared" si="43"/>
        <v>3.4805890227577067E-2</v>
      </c>
      <c r="X353" s="11">
        <v>36500</v>
      </c>
      <c r="Y353" s="7">
        <f t="shared" si="44"/>
        <v>1271</v>
      </c>
      <c r="Z353" s="6">
        <f t="shared" si="45"/>
        <v>3.482191780821918E-2</v>
      </c>
      <c r="AA353" s="11">
        <v>35850</v>
      </c>
      <c r="AB353" s="7">
        <f t="shared" si="46"/>
        <v>1249</v>
      </c>
      <c r="AC353" s="6">
        <f t="shared" si="47"/>
        <v>3.4839609483960948E-2</v>
      </c>
    </row>
    <row r="354" spans="1:29" x14ac:dyDescent="0.3">
      <c r="A354" t="s">
        <v>1123</v>
      </c>
      <c r="B354" t="s">
        <v>1122</v>
      </c>
      <c r="C354">
        <v>90</v>
      </c>
      <c r="D354">
        <v>16.309999999999999</v>
      </c>
      <c r="E354">
        <v>17.12</v>
      </c>
      <c r="F354">
        <v>18.43</v>
      </c>
      <c r="G354">
        <v>20.58</v>
      </c>
      <c r="H354">
        <v>24.07</v>
      </c>
      <c r="I354">
        <v>26.91</v>
      </c>
      <c r="J354">
        <v>33932</v>
      </c>
      <c r="K354">
        <v>35608</v>
      </c>
      <c r="L354">
        <v>38330</v>
      </c>
      <c r="M354">
        <v>42801</v>
      </c>
      <c r="N354">
        <v>50065</v>
      </c>
      <c r="O354">
        <v>55964</v>
      </c>
      <c r="P354" t="s">
        <v>1124</v>
      </c>
      <c r="Q354" s="3" t="s">
        <v>1122</v>
      </c>
      <c r="R354" s="3" t="b">
        <f t="shared" si="40"/>
        <v>1</v>
      </c>
      <c r="S354" s="4">
        <v>90</v>
      </c>
      <c r="T354" s="4" t="b">
        <f t="shared" si="41"/>
        <v>1</v>
      </c>
      <c r="U354" s="5">
        <v>15.76</v>
      </c>
      <c r="V354" s="5">
        <f t="shared" si="42"/>
        <v>0.54999999999999893</v>
      </c>
      <c r="W354" s="6">
        <f t="shared" si="43"/>
        <v>3.4898477157360337E-2</v>
      </c>
      <c r="X354" s="7">
        <v>37040</v>
      </c>
      <c r="Y354" s="7">
        <f t="shared" si="44"/>
        <v>1290</v>
      </c>
      <c r="Z354" s="6">
        <f t="shared" si="45"/>
        <v>3.4827213822894165E-2</v>
      </c>
      <c r="AA354" s="7">
        <v>41360</v>
      </c>
      <c r="AB354" s="7">
        <f t="shared" si="46"/>
        <v>1441</v>
      </c>
      <c r="AC354" s="6">
        <f t="shared" si="47"/>
        <v>3.4840425531914895E-2</v>
      </c>
    </row>
    <row r="355" spans="1:29" x14ac:dyDescent="0.3">
      <c r="A355" t="s">
        <v>1126</v>
      </c>
      <c r="B355" t="s">
        <v>1125</v>
      </c>
      <c r="C355">
        <v>40</v>
      </c>
      <c r="D355">
        <v>17</v>
      </c>
      <c r="E355">
        <v>18.89</v>
      </c>
      <c r="F355">
        <v>20.25</v>
      </c>
      <c r="G355">
        <v>20.61</v>
      </c>
      <c r="H355">
        <v>23.1</v>
      </c>
      <c r="I355">
        <v>24.43</v>
      </c>
      <c r="J355">
        <v>35360</v>
      </c>
      <c r="K355">
        <v>39272</v>
      </c>
      <c r="L355">
        <v>42128</v>
      </c>
      <c r="M355">
        <v>42873</v>
      </c>
      <c r="N355">
        <v>48037</v>
      </c>
      <c r="O355">
        <v>50810</v>
      </c>
      <c r="P355" t="s">
        <v>1127</v>
      </c>
      <c r="Q355" s="8" t="s">
        <v>1125</v>
      </c>
      <c r="R355" s="3" t="b">
        <f t="shared" si="40"/>
        <v>1</v>
      </c>
      <c r="S355" s="9">
        <v>40</v>
      </c>
      <c r="T355" s="4" t="b">
        <f t="shared" si="41"/>
        <v>1</v>
      </c>
      <c r="U355" s="10">
        <v>16.43</v>
      </c>
      <c r="V355" s="5">
        <f t="shared" si="42"/>
        <v>0.57000000000000028</v>
      </c>
      <c r="W355" s="6">
        <f t="shared" si="43"/>
        <v>3.4692635423006712E-2</v>
      </c>
      <c r="X355" s="11">
        <v>40710</v>
      </c>
      <c r="Y355" s="7">
        <f t="shared" si="44"/>
        <v>1418</v>
      </c>
      <c r="Z355" s="6">
        <f t="shared" si="45"/>
        <v>3.4831736674035864E-2</v>
      </c>
      <c r="AA355" s="11">
        <v>41430</v>
      </c>
      <c r="AB355" s="7">
        <f t="shared" si="46"/>
        <v>1443</v>
      </c>
      <c r="AC355" s="6">
        <f t="shared" si="47"/>
        <v>3.4829833454018827E-2</v>
      </c>
    </row>
    <row r="356" spans="1:29" x14ac:dyDescent="0.3">
      <c r="A356" t="s">
        <v>1129</v>
      </c>
      <c r="B356" t="s">
        <v>1128</v>
      </c>
      <c r="C356">
        <v>40</v>
      </c>
      <c r="D356">
        <v>19.8</v>
      </c>
      <c r="E356">
        <v>20.12</v>
      </c>
      <c r="F356">
        <v>27.45</v>
      </c>
      <c r="G356">
        <v>26.43</v>
      </c>
      <c r="H356">
        <v>28.98</v>
      </c>
      <c r="I356">
        <v>34.35</v>
      </c>
      <c r="J356">
        <v>41176</v>
      </c>
      <c r="K356">
        <v>41838</v>
      </c>
      <c r="L356">
        <v>57102</v>
      </c>
      <c r="M356">
        <v>54980</v>
      </c>
      <c r="N356">
        <v>60258</v>
      </c>
      <c r="O356">
        <v>71424</v>
      </c>
      <c r="P356" t="s">
        <v>1130</v>
      </c>
      <c r="Q356" s="3" t="s">
        <v>1128</v>
      </c>
      <c r="R356" s="3" t="b">
        <f t="shared" si="40"/>
        <v>1</v>
      </c>
      <c r="S356" s="4">
        <v>40</v>
      </c>
      <c r="T356" s="4" t="b">
        <f t="shared" si="41"/>
        <v>1</v>
      </c>
      <c r="U356" s="5">
        <v>19.13</v>
      </c>
      <c r="V356" s="5">
        <f t="shared" si="42"/>
        <v>0.67000000000000171</v>
      </c>
      <c r="W356" s="6">
        <f t="shared" si="43"/>
        <v>3.5023523261892404E-2</v>
      </c>
      <c r="X356" s="7">
        <v>55180</v>
      </c>
      <c r="Y356" s="7">
        <f t="shared" si="44"/>
        <v>1922</v>
      </c>
      <c r="Z356" s="6">
        <f t="shared" si="45"/>
        <v>3.4831460674157301E-2</v>
      </c>
      <c r="AA356" s="7">
        <v>53130</v>
      </c>
      <c r="AB356" s="7">
        <f t="shared" si="46"/>
        <v>1850</v>
      </c>
      <c r="AC356" s="6">
        <f t="shared" si="47"/>
        <v>3.482025221155656E-2</v>
      </c>
    </row>
    <row r="357" spans="1:29" x14ac:dyDescent="0.3">
      <c r="A357" t="s">
        <v>1132</v>
      </c>
      <c r="B357" t="s">
        <v>1131</v>
      </c>
      <c r="C357">
        <v>170</v>
      </c>
      <c r="D357">
        <v>18.440000000000001</v>
      </c>
      <c r="E357">
        <v>21.89</v>
      </c>
      <c r="F357">
        <v>24.02</v>
      </c>
      <c r="G357">
        <v>25.26</v>
      </c>
      <c r="H357">
        <v>28.9</v>
      </c>
      <c r="I357">
        <v>33.54</v>
      </c>
      <c r="J357">
        <v>38361</v>
      </c>
      <c r="K357">
        <v>45522</v>
      </c>
      <c r="L357">
        <v>49951</v>
      </c>
      <c r="M357">
        <v>52549</v>
      </c>
      <c r="N357">
        <v>60113</v>
      </c>
      <c r="O357">
        <v>69747</v>
      </c>
      <c r="P357" t="s">
        <v>1133</v>
      </c>
      <c r="Q357" s="8" t="s">
        <v>1131</v>
      </c>
      <c r="R357" s="3" t="b">
        <f t="shared" si="40"/>
        <v>1</v>
      </c>
      <c r="S357" s="9">
        <v>170</v>
      </c>
      <c r="T357" s="4" t="b">
        <f t="shared" si="41"/>
        <v>1</v>
      </c>
      <c r="U357" s="10">
        <v>17.82</v>
      </c>
      <c r="V357" s="5">
        <f t="shared" si="42"/>
        <v>0.62000000000000099</v>
      </c>
      <c r="W357" s="6">
        <f t="shared" si="43"/>
        <v>3.4792368125701516E-2</v>
      </c>
      <c r="X357" s="11">
        <v>48270</v>
      </c>
      <c r="Y357" s="7">
        <f t="shared" si="44"/>
        <v>1681</v>
      </c>
      <c r="Z357" s="6">
        <f t="shared" si="45"/>
        <v>3.4824943028796351E-2</v>
      </c>
      <c r="AA357" s="11">
        <v>50780</v>
      </c>
      <c r="AB357" s="7">
        <f t="shared" si="46"/>
        <v>1769</v>
      </c>
      <c r="AC357" s="6">
        <f t="shared" si="47"/>
        <v>3.4836549822764871E-2</v>
      </c>
    </row>
    <row r="358" spans="1:29" x14ac:dyDescent="0.3">
      <c r="A358" t="s">
        <v>1135</v>
      </c>
      <c r="B358" t="s">
        <v>1134</v>
      </c>
      <c r="C358">
        <v>50</v>
      </c>
      <c r="D358">
        <v>16.73</v>
      </c>
      <c r="E358">
        <v>17.100000000000001</v>
      </c>
      <c r="F358">
        <v>22.24</v>
      </c>
      <c r="G358">
        <v>20.83</v>
      </c>
      <c r="H358">
        <v>23.37</v>
      </c>
      <c r="I358">
        <v>27.47</v>
      </c>
      <c r="J358">
        <v>34812</v>
      </c>
      <c r="K358">
        <v>35557</v>
      </c>
      <c r="L358">
        <v>46257</v>
      </c>
      <c r="M358">
        <v>43318</v>
      </c>
      <c r="N358">
        <v>48596</v>
      </c>
      <c r="O358">
        <v>57154</v>
      </c>
      <c r="P358" t="s">
        <v>1136</v>
      </c>
      <c r="Q358" s="3" t="s">
        <v>1134</v>
      </c>
      <c r="R358" s="3" t="b">
        <f t="shared" si="40"/>
        <v>1</v>
      </c>
      <c r="S358" s="4">
        <v>50</v>
      </c>
      <c r="T358" s="4" t="b">
        <f t="shared" si="41"/>
        <v>1</v>
      </c>
      <c r="U358" s="5">
        <v>16.170000000000002</v>
      </c>
      <c r="V358" s="5">
        <f t="shared" si="42"/>
        <v>0.55999999999999872</v>
      </c>
      <c r="W358" s="6">
        <f t="shared" si="43"/>
        <v>3.4632034632034549E-2</v>
      </c>
      <c r="X358" s="7">
        <v>44700</v>
      </c>
      <c r="Y358" s="7">
        <f t="shared" si="44"/>
        <v>1557</v>
      </c>
      <c r="Z358" s="6">
        <f t="shared" si="45"/>
        <v>3.4832214765100671E-2</v>
      </c>
      <c r="AA358" s="7">
        <v>41860</v>
      </c>
      <c r="AB358" s="7">
        <f t="shared" si="46"/>
        <v>1458</v>
      </c>
      <c r="AC358" s="6">
        <f t="shared" si="47"/>
        <v>3.4830387004300051E-2</v>
      </c>
    </row>
    <row r="359" spans="1:29" x14ac:dyDescent="0.3">
      <c r="A359" t="s">
        <v>1138</v>
      </c>
      <c r="B359" t="s">
        <v>1137</v>
      </c>
      <c r="C359">
        <v>180</v>
      </c>
      <c r="D359">
        <v>13.99</v>
      </c>
      <c r="E359">
        <v>14.61</v>
      </c>
      <c r="F359">
        <v>14.88</v>
      </c>
      <c r="G359">
        <v>15.61</v>
      </c>
      <c r="H359">
        <v>16.690000000000001</v>
      </c>
      <c r="I359">
        <v>17.809999999999999</v>
      </c>
      <c r="J359">
        <v>29110</v>
      </c>
      <c r="K359">
        <v>30393</v>
      </c>
      <c r="L359">
        <v>30952</v>
      </c>
      <c r="M359">
        <v>32452</v>
      </c>
      <c r="N359">
        <v>34729</v>
      </c>
      <c r="O359">
        <v>37037</v>
      </c>
      <c r="P359" t="s">
        <v>1139</v>
      </c>
      <c r="Q359" s="8" t="s">
        <v>1137</v>
      </c>
      <c r="R359" s="3" t="b">
        <f t="shared" si="40"/>
        <v>1</v>
      </c>
      <c r="S359" s="9">
        <v>180</v>
      </c>
      <c r="T359" s="4" t="b">
        <f t="shared" si="41"/>
        <v>1</v>
      </c>
      <c r="U359" s="10">
        <v>13.52</v>
      </c>
      <c r="V359" s="5">
        <f t="shared" si="42"/>
        <v>0.47000000000000064</v>
      </c>
      <c r="W359" s="6">
        <f t="shared" si="43"/>
        <v>3.4763313609467501E-2</v>
      </c>
      <c r="X359" s="11">
        <v>29910</v>
      </c>
      <c r="Y359" s="7">
        <f t="shared" si="44"/>
        <v>1042</v>
      </c>
      <c r="Z359" s="6">
        <f t="shared" si="45"/>
        <v>3.4837846873955199E-2</v>
      </c>
      <c r="AA359" s="11">
        <v>31360</v>
      </c>
      <c r="AB359" s="7">
        <f t="shared" si="46"/>
        <v>1092</v>
      </c>
      <c r="AC359" s="6">
        <f t="shared" si="47"/>
        <v>3.4821428571428573E-2</v>
      </c>
    </row>
    <row r="360" spans="1:29" x14ac:dyDescent="0.3">
      <c r="A360" t="s">
        <v>1141</v>
      </c>
      <c r="B360" t="s">
        <v>1140</v>
      </c>
      <c r="C360">
        <v>20</v>
      </c>
      <c r="D360">
        <v>14.25</v>
      </c>
      <c r="E360">
        <v>16.760000000000002</v>
      </c>
      <c r="F360">
        <v>18.440000000000001</v>
      </c>
      <c r="G360">
        <v>18.399999999999999</v>
      </c>
      <c r="H360">
        <v>19.579999999999998</v>
      </c>
      <c r="I360">
        <v>22.68</v>
      </c>
      <c r="J360">
        <v>29638</v>
      </c>
      <c r="K360">
        <v>34863</v>
      </c>
      <c r="L360">
        <v>38351</v>
      </c>
      <c r="M360">
        <v>38268</v>
      </c>
      <c r="N360">
        <v>40721</v>
      </c>
      <c r="O360">
        <v>47168</v>
      </c>
      <c r="P360" t="s">
        <v>1142</v>
      </c>
      <c r="Q360" s="3" t="s">
        <v>1140</v>
      </c>
      <c r="R360" s="3" t="b">
        <f t="shared" si="40"/>
        <v>1</v>
      </c>
      <c r="S360" s="4">
        <v>20</v>
      </c>
      <c r="T360" s="4" t="b">
        <f t="shared" si="41"/>
        <v>1</v>
      </c>
      <c r="U360" s="5">
        <v>13.77</v>
      </c>
      <c r="V360" s="5">
        <f t="shared" si="42"/>
        <v>0.48000000000000043</v>
      </c>
      <c r="W360" s="6">
        <f t="shared" si="43"/>
        <v>3.4858387799564301E-2</v>
      </c>
      <c r="X360" s="7">
        <v>37060</v>
      </c>
      <c r="Y360" s="7">
        <f t="shared" si="44"/>
        <v>1291</v>
      </c>
      <c r="Z360" s="6">
        <f t="shared" si="45"/>
        <v>3.4835402050728548E-2</v>
      </c>
      <c r="AA360" s="7">
        <v>36980</v>
      </c>
      <c r="AB360" s="7">
        <f t="shared" si="46"/>
        <v>1288</v>
      </c>
      <c r="AC360" s="6">
        <f t="shared" si="47"/>
        <v>3.4829637641968635E-2</v>
      </c>
    </row>
    <row r="361" spans="1:29" x14ac:dyDescent="0.3">
      <c r="A361" t="s">
        <v>1144</v>
      </c>
      <c r="B361" t="s">
        <v>1143</v>
      </c>
      <c r="C361">
        <v>150</v>
      </c>
      <c r="D361">
        <v>15.06</v>
      </c>
      <c r="E361">
        <v>15.06</v>
      </c>
      <c r="F361">
        <v>18.28</v>
      </c>
      <c r="G361">
        <v>18.36</v>
      </c>
      <c r="H361">
        <v>19.940000000000001</v>
      </c>
      <c r="I361">
        <v>23.27</v>
      </c>
      <c r="J361">
        <v>31324</v>
      </c>
      <c r="K361">
        <v>31324</v>
      </c>
      <c r="L361">
        <v>38009</v>
      </c>
      <c r="M361">
        <v>38185</v>
      </c>
      <c r="N361">
        <v>41486</v>
      </c>
      <c r="O361">
        <v>48399</v>
      </c>
      <c r="P361" t="s">
        <v>1145</v>
      </c>
      <c r="Q361" s="8" t="s">
        <v>1143</v>
      </c>
      <c r="R361" s="3" t="b">
        <f t="shared" si="40"/>
        <v>1</v>
      </c>
      <c r="S361" s="9">
        <v>150</v>
      </c>
      <c r="T361" s="4" t="b">
        <f t="shared" si="41"/>
        <v>1</v>
      </c>
      <c r="U361" s="10">
        <v>14.55</v>
      </c>
      <c r="V361" s="5">
        <f t="shared" si="42"/>
        <v>0.50999999999999979</v>
      </c>
      <c r="W361" s="6">
        <f t="shared" si="43"/>
        <v>3.5051546391752564E-2</v>
      </c>
      <c r="X361" s="11">
        <v>36730</v>
      </c>
      <c r="Y361" s="7">
        <f t="shared" si="44"/>
        <v>1279</v>
      </c>
      <c r="Z361" s="6">
        <f t="shared" si="45"/>
        <v>3.4821671658045193E-2</v>
      </c>
      <c r="AA361" s="11">
        <v>36900</v>
      </c>
      <c r="AB361" s="7">
        <f t="shared" si="46"/>
        <v>1285</v>
      </c>
      <c r="AC361" s="6">
        <f t="shared" si="47"/>
        <v>3.4823848238482384E-2</v>
      </c>
    </row>
    <row r="362" spans="1:29" x14ac:dyDescent="0.3">
      <c r="A362" t="s">
        <v>1147</v>
      </c>
      <c r="B362" t="s">
        <v>1146</v>
      </c>
      <c r="C362">
        <v>100</v>
      </c>
      <c r="D362">
        <v>23.12</v>
      </c>
      <c r="E362">
        <v>24.88</v>
      </c>
      <c r="F362">
        <v>24.88</v>
      </c>
      <c r="G362">
        <v>27.08</v>
      </c>
      <c r="H362">
        <v>31.41</v>
      </c>
      <c r="I362">
        <v>33.770000000000003</v>
      </c>
      <c r="J362">
        <v>48088</v>
      </c>
      <c r="K362">
        <v>51741</v>
      </c>
      <c r="L362">
        <v>51741</v>
      </c>
      <c r="M362">
        <v>56315</v>
      </c>
      <c r="N362">
        <v>65329</v>
      </c>
      <c r="O362">
        <v>70223</v>
      </c>
      <c r="P362" t="s">
        <v>1148</v>
      </c>
      <c r="Q362" s="3" t="s">
        <v>1146</v>
      </c>
      <c r="R362" s="3" t="b">
        <f t="shared" si="40"/>
        <v>1</v>
      </c>
      <c r="S362" s="4">
        <v>100</v>
      </c>
      <c r="T362" s="4" t="b">
        <f t="shared" si="41"/>
        <v>1</v>
      </c>
      <c r="U362" s="5">
        <v>22.34</v>
      </c>
      <c r="V362" s="5">
        <f t="shared" si="42"/>
        <v>0.78000000000000114</v>
      </c>
      <c r="W362" s="6">
        <f t="shared" si="43"/>
        <v>3.4914950760966929E-2</v>
      </c>
      <c r="X362" s="7">
        <v>50000</v>
      </c>
      <c r="Y362" s="7">
        <f t="shared" si="44"/>
        <v>1741</v>
      </c>
      <c r="Z362" s="6">
        <f t="shared" si="45"/>
        <v>3.4819999999999997E-2</v>
      </c>
      <c r="AA362" s="7">
        <v>54420</v>
      </c>
      <c r="AB362" s="7">
        <f t="shared" si="46"/>
        <v>1895</v>
      </c>
      <c r="AC362" s="6">
        <f t="shared" si="47"/>
        <v>3.4821756707092984E-2</v>
      </c>
    </row>
    <row r="363" spans="1:29" x14ac:dyDescent="0.3">
      <c r="A363" t="s">
        <v>1150</v>
      </c>
      <c r="B363" t="s">
        <v>1149</v>
      </c>
      <c r="C363">
        <v>40</v>
      </c>
      <c r="D363">
        <v>22.6</v>
      </c>
      <c r="E363">
        <v>29.4</v>
      </c>
      <c r="F363">
        <v>32.67</v>
      </c>
      <c r="G363">
        <v>32.43</v>
      </c>
      <c r="H363">
        <v>39.04</v>
      </c>
      <c r="I363">
        <v>39.04</v>
      </c>
      <c r="J363">
        <v>47002</v>
      </c>
      <c r="K363">
        <v>61148</v>
      </c>
      <c r="L363">
        <v>67947</v>
      </c>
      <c r="M363">
        <v>67460</v>
      </c>
      <c r="N363">
        <v>81213</v>
      </c>
      <c r="O363">
        <v>81213</v>
      </c>
      <c r="P363" t="s">
        <v>1151</v>
      </c>
      <c r="Q363" s="8" t="s">
        <v>1149</v>
      </c>
      <c r="R363" s="3" t="b">
        <f t="shared" si="40"/>
        <v>1</v>
      </c>
      <c r="S363" s="9">
        <v>40</v>
      </c>
      <c r="T363" s="4" t="b">
        <f t="shared" si="41"/>
        <v>1</v>
      </c>
      <c r="U363" s="10">
        <v>21.84</v>
      </c>
      <c r="V363" s="5">
        <f t="shared" si="42"/>
        <v>0.76000000000000156</v>
      </c>
      <c r="W363" s="6">
        <f t="shared" si="43"/>
        <v>3.4798534798534869E-2</v>
      </c>
      <c r="X363" s="11">
        <v>65660</v>
      </c>
      <c r="Y363" s="7">
        <f t="shared" si="44"/>
        <v>2287</v>
      </c>
      <c r="Z363" s="6">
        <f t="shared" si="45"/>
        <v>3.4830947304294854E-2</v>
      </c>
      <c r="AA363" s="11">
        <v>65190</v>
      </c>
      <c r="AB363" s="7">
        <f t="shared" si="46"/>
        <v>2270</v>
      </c>
      <c r="AC363" s="6">
        <f t="shared" si="47"/>
        <v>3.4821291609142505E-2</v>
      </c>
    </row>
    <row r="364" spans="1:29" x14ac:dyDescent="0.3">
      <c r="A364" t="s">
        <v>1153</v>
      </c>
      <c r="B364" t="s">
        <v>1152</v>
      </c>
      <c r="C364">
        <v>40</v>
      </c>
      <c r="D364">
        <v>15.23</v>
      </c>
      <c r="E364">
        <v>19.25</v>
      </c>
      <c r="F364">
        <v>19.84</v>
      </c>
      <c r="G364">
        <v>20.91</v>
      </c>
      <c r="H364">
        <v>24.11</v>
      </c>
      <c r="I364">
        <v>25.06</v>
      </c>
      <c r="J364">
        <v>31686</v>
      </c>
      <c r="K364">
        <v>40038</v>
      </c>
      <c r="L364">
        <v>41269</v>
      </c>
      <c r="M364">
        <v>43494</v>
      </c>
      <c r="N364">
        <v>50158</v>
      </c>
      <c r="O364">
        <v>52135</v>
      </c>
      <c r="P364" t="s">
        <v>1154</v>
      </c>
      <c r="Q364" s="3" t="s">
        <v>1152</v>
      </c>
      <c r="R364" s="3" t="b">
        <f t="shared" si="40"/>
        <v>1</v>
      </c>
      <c r="S364" s="4">
        <v>40</v>
      </c>
      <c r="T364" s="4" t="b">
        <f t="shared" si="41"/>
        <v>1</v>
      </c>
      <c r="U364" s="5">
        <v>14.72</v>
      </c>
      <c r="V364" s="5">
        <f t="shared" si="42"/>
        <v>0.50999999999999979</v>
      </c>
      <c r="W364" s="6">
        <f t="shared" si="43"/>
        <v>3.464673913043477E-2</v>
      </c>
      <c r="X364" s="7">
        <v>39880</v>
      </c>
      <c r="Y364" s="7">
        <f t="shared" si="44"/>
        <v>1389</v>
      </c>
      <c r="Z364" s="6">
        <f t="shared" si="45"/>
        <v>3.4829488465396186E-2</v>
      </c>
      <c r="AA364" s="7">
        <v>42030</v>
      </c>
      <c r="AB364" s="7">
        <f t="shared" si="46"/>
        <v>1464</v>
      </c>
      <c r="AC364" s="6">
        <f t="shared" si="47"/>
        <v>3.4832262669521767E-2</v>
      </c>
    </row>
    <row r="365" spans="1:29" x14ac:dyDescent="0.3">
      <c r="A365" t="s">
        <v>1156</v>
      </c>
      <c r="B365" t="s">
        <v>1155</v>
      </c>
      <c r="C365">
        <v>10</v>
      </c>
      <c r="D365">
        <v>29.44</v>
      </c>
      <c r="E365">
        <v>30.98</v>
      </c>
      <c r="F365">
        <v>34.56</v>
      </c>
      <c r="G365">
        <v>33.340000000000003</v>
      </c>
      <c r="H365">
        <v>34.56</v>
      </c>
      <c r="I365">
        <v>35.880000000000003</v>
      </c>
      <c r="J365">
        <v>61231</v>
      </c>
      <c r="K365">
        <v>64449</v>
      </c>
      <c r="L365">
        <v>71890</v>
      </c>
      <c r="M365">
        <v>69344</v>
      </c>
      <c r="N365">
        <v>71890</v>
      </c>
      <c r="O365">
        <v>74622</v>
      </c>
      <c r="P365" t="s">
        <v>1157</v>
      </c>
      <c r="Q365" s="8" t="s">
        <v>1155</v>
      </c>
      <c r="R365" s="3" t="b">
        <f t="shared" si="40"/>
        <v>1</v>
      </c>
      <c r="S365" s="9">
        <v>10</v>
      </c>
      <c r="T365" s="4" t="b">
        <f t="shared" si="41"/>
        <v>1</v>
      </c>
      <c r="U365" s="10">
        <v>28.45</v>
      </c>
      <c r="V365" s="5">
        <f t="shared" si="42"/>
        <v>0.99000000000000199</v>
      </c>
      <c r="W365" s="6">
        <f t="shared" si="43"/>
        <v>3.4797891036906926E-2</v>
      </c>
      <c r="X365" s="11">
        <v>69470</v>
      </c>
      <c r="Y365" s="7">
        <f t="shared" si="44"/>
        <v>2420</v>
      </c>
      <c r="Z365" s="6">
        <f t="shared" si="45"/>
        <v>3.4835180653519503E-2</v>
      </c>
      <c r="AA365" s="11">
        <v>67010</v>
      </c>
      <c r="AB365" s="7">
        <f t="shared" si="46"/>
        <v>2334</v>
      </c>
      <c r="AC365" s="6">
        <f t="shared" si="47"/>
        <v>3.4830622295179824E-2</v>
      </c>
    </row>
    <row r="366" spans="1:29" x14ac:dyDescent="0.3">
      <c r="A366" t="s">
        <v>1159</v>
      </c>
      <c r="B366" t="s">
        <v>1158</v>
      </c>
      <c r="C366">
        <v>40</v>
      </c>
      <c r="D366">
        <v>14.43</v>
      </c>
      <c r="E366">
        <v>14.43</v>
      </c>
      <c r="F366">
        <v>14.43</v>
      </c>
      <c r="G366">
        <v>17.18</v>
      </c>
      <c r="H366">
        <v>18.559999999999999</v>
      </c>
      <c r="I366">
        <v>26.76</v>
      </c>
      <c r="J366">
        <v>30010</v>
      </c>
      <c r="K366">
        <v>30010</v>
      </c>
      <c r="L366">
        <v>30010</v>
      </c>
      <c r="M366">
        <v>35743</v>
      </c>
      <c r="N366">
        <v>38609</v>
      </c>
      <c r="O366">
        <v>55663</v>
      </c>
      <c r="P366" t="s">
        <v>1160</v>
      </c>
      <c r="Q366" s="3" t="s">
        <v>1158</v>
      </c>
      <c r="R366" s="3" t="b">
        <f t="shared" si="40"/>
        <v>1</v>
      </c>
      <c r="S366" s="4">
        <v>40</v>
      </c>
      <c r="T366" s="4" t="b">
        <f t="shared" si="41"/>
        <v>1</v>
      </c>
      <c r="U366" s="5">
        <v>13.94</v>
      </c>
      <c r="V366" s="5">
        <f t="shared" si="42"/>
        <v>0.49000000000000021</v>
      </c>
      <c r="W366" s="6">
        <f t="shared" si="43"/>
        <v>3.5150645624103319E-2</v>
      </c>
      <c r="X366" s="7">
        <v>29000</v>
      </c>
      <c r="Y366" s="7">
        <f t="shared" si="44"/>
        <v>1010</v>
      </c>
      <c r="Z366" s="6">
        <f t="shared" si="45"/>
        <v>3.4827586206896549E-2</v>
      </c>
      <c r="AA366" s="7">
        <v>34540</v>
      </c>
      <c r="AB366" s="7">
        <f t="shared" si="46"/>
        <v>1203</v>
      </c>
      <c r="AC366" s="6">
        <f t="shared" si="47"/>
        <v>3.4829183555298203E-2</v>
      </c>
    </row>
    <row r="367" spans="1:29" x14ac:dyDescent="0.3">
      <c r="A367" t="s">
        <v>1162</v>
      </c>
      <c r="B367" t="s">
        <v>1161</v>
      </c>
      <c r="C367">
        <v>120</v>
      </c>
      <c r="D367">
        <v>15.52</v>
      </c>
      <c r="E367">
        <v>18.079999999999998</v>
      </c>
      <c r="F367">
        <v>23.6</v>
      </c>
      <c r="G367">
        <v>23</v>
      </c>
      <c r="H367">
        <v>28.98</v>
      </c>
      <c r="I367">
        <v>29.9</v>
      </c>
      <c r="J367">
        <v>32297</v>
      </c>
      <c r="K367">
        <v>37616</v>
      </c>
      <c r="L367">
        <v>49092</v>
      </c>
      <c r="M367">
        <v>47840</v>
      </c>
      <c r="N367">
        <v>60258</v>
      </c>
      <c r="O367">
        <v>62173</v>
      </c>
      <c r="P367" t="s">
        <v>1163</v>
      </c>
      <c r="Q367" s="8" t="s">
        <v>1161</v>
      </c>
      <c r="R367" s="3" t="b">
        <f t="shared" si="40"/>
        <v>1</v>
      </c>
      <c r="S367" s="9">
        <v>120</v>
      </c>
      <c r="T367" s="4" t="b">
        <f t="shared" si="41"/>
        <v>1</v>
      </c>
      <c r="U367" s="10">
        <v>15</v>
      </c>
      <c r="V367" s="5">
        <f t="shared" si="42"/>
        <v>0.51999999999999957</v>
      </c>
      <c r="W367" s="6">
        <f t="shared" si="43"/>
        <v>3.4666666666666637E-2</v>
      </c>
      <c r="X367" s="11">
        <v>47440</v>
      </c>
      <c r="Y367" s="7">
        <f t="shared" si="44"/>
        <v>1652</v>
      </c>
      <c r="Z367" s="6">
        <f t="shared" si="45"/>
        <v>3.4822934232715007E-2</v>
      </c>
      <c r="AA367" s="11">
        <v>46230</v>
      </c>
      <c r="AB367" s="7">
        <f t="shared" si="46"/>
        <v>1610</v>
      </c>
      <c r="AC367" s="6">
        <f t="shared" si="47"/>
        <v>3.482587064676617E-2</v>
      </c>
    </row>
    <row r="368" spans="1:29" x14ac:dyDescent="0.3">
      <c r="A368" t="s">
        <v>1165</v>
      </c>
      <c r="B368" t="s">
        <v>1164</v>
      </c>
      <c r="C368">
        <v>80</v>
      </c>
      <c r="D368">
        <v>18.79</v>
      </c>
      <c r="E368">
        <v>19.21</v>
      </c>
      <c r="F368">
        <v>24.08</v>
      </c>
      <c r="G368">
        <v>25.22</v>
      </c>
      <c r="H368">
        <v>30.49</v>
      </c>
      <c r="I368">
        <v>36.520000000000003</v>
      </c>
      <c r="J368">
        <v>39096</v>
      </c>
      <c r="K368">
        <v>39955</v>
      </c>
      <c r="L368">
        <v>50086</v>
      </c>
      <c r="M368">
        <v>52445</v>
      </c>
      <c r="N368">
        <v>63425</v>
      </c>
      <c r="O368">
        <v>75967</v>
      </c>
      <c r="P368" t="s">
        <v>1166</v>
      </c>
      <c r="Q368" s="3" t="s">
        <v>1164</v>
      </c>
      <c r="R368" s="3" t="b">
        <f t="shared" si="40"/>
        <v>1</v>
      </c>
      <c r="S368" s="4">
        <v>80</v>
      </c>
      <c r="T368" s="4" t="b">
        <f t="shared" si="41"/>
        <v>1</v>
      </c>
      <c r="U368" s="5">
        <v>18.16</v>
      </c>
      <c r="V368" s="5">
        <f t="shared" si="42"/>
        <v>0.62999999999999901</v>
      </c>
      <c r="W368" s="6">
        <f t="shared" si="43"/>
        <v>3.469162995594708E-2</v>
      </c>
      <c r="X368" s="7">
        <v>48400</v>
      </c>
      <c r="Y368" s="7">
        <f t="shared" si="44"/>
        <v>1686</v>
      </c>
      <c r="Z368" s="6">
        <f t="shared" si="45"/>
        <v>3.483471074380165E-2</v>
      </c>
      <c r="AA368" s="7">
        <v>50680</v>
      </c>
      <c r="AB368" s="7">
        <f t="shared" si="46"/>
        <v>1765</v>
      </c>
      <c r="AC368" s="6">
        <f t="shared" si="47"/>
        <v>3.4826361483820047E-2</v>
      </c>
    </row>
    <row r="369" spans="1:29" x14ac:dyDescent="0.3">
      <c r="A369" t="s">
        <v>1168</v>
      </c>
      <c r="B369" t="s">
        <v>1167</v>
      </c>
      <c r="C369">
        <v>50</v>
      </c>
      <c r="D369">
        <v>15.17</v>
      </c>
      <c r="E369">
        <v>18.440000000000001</v>
      </c>
      <c r="F369">
        <v>23.15</v>
      </c>
      <c r="G369">
        <v>22.47</v>
      </c>
      <c r="H369">
        <v>25.18</v>
      </c>
      <c r="I369">
        <v>28.39</v>
      </c>
      <c r="J369">
        <v>31552</v>
      </c>
      <c r="K369">
        <v>38361</v>
      </c>
      <c r="L369">
        <v>48151</v>
      </c>
      <c r="M369">
        <v>46733</v>
      </c>
      <c r="N369">
        <v>52362</v>
      </c>
      <c r="O369">
        <v>59047</v>
      </c>
      <c r="P369" t="s">
        <v>1169</v>
      </c>
      <c r="Q369" s="8" t="s">
        <v>1167</v>
      </c>
      <c r="R369" s="3" t="b">
        <f t="shared" si="40"/>
        <v>1</v>
      </c>
      <c r="S369" s="9">
        <v>50</v>
      </c>
      <c r="T369" s="4" t="b">
        <f t="shared" si="41"/>
        <v>1</v>
      </c>
      <c r="U369" s="10">
        <v>14.66</v>
      </c>
      <c r="V369" s="5">
        <f t="shared" si="42"/>
        <v>0.50999999999999979</v>
      </c>
      <c r="W369" s="6">
        <f t="shared" si="43"/>
        <v>3.478854024556615E-2</v>
      </c>
      <c r="X369" s="11">
        <v>46530</v>
      </c>
      <c r="Y369" s="7">
        <f t="shared" si="44"/>
        <v>1621</v>
      </c>
      <c r="Z369" s="6">
        <f t="shared" si="45"/>
        <v>3.4837739093058241E-2</v>
      </c>
      <c r="AA369" s="11">
        <v>45160</v>
      </c>
      <c r="AB369" s="7">
        <f t="shared" si="46"/>
        <v>1573</v>
      </c>
      <c r="AC369" s="6">
        <f t="shared" si="47"/>
        <v>3.4831709477413639E-2</v>
      </c>
    </row>
    <row r="370" spans="1:29" x14ac:dyDescent="0.3">
      <c r="A370" t="s">
        <v>1171</v>
      </c>
      <c r="B370" t="s">
        <v>1170</v>
      </c>
      <c r="C370">
        <v>20</v>
      </c>
      <c r="D370">
        <v>14.65</v>
      </c>
      <c r="E370">
        <v>15.65</v>
      </c>
      <c r="F370">
        <v>17.12</v>
      </c>
      <c r="G370">
        <v>17.27</v>
      </c>
      <c r="H370">
        <v>19.04</v>
      </c>
      <c r="I370">
        <v>20.16</v>
      </c>
      <c r="J370">
        <v>30465</v>
      </c>
      <c r="K370">
        <v>32545</v>
      </c>
      <c r="L370">
        <v>35608</v>
      </c>
      <c r="M370">
        <v>35919</v>
      </c>
      <c r="N370">
        <v>39603</v>
      </c>
      <c r="O370">
        <v>41931</v>
      </c>
      <c r="P370" t="s">
        <v>1172</v>
      </c>
      <c r="Q370" s="3" t="s">
        <v>1170</v>
      </c>
      <c r="R370" s="3" t="b">
        <f t="shared" si="40"/>
        <v>1</v>
      </c>
      <c r="S370" s="4">
        <v>20</v>
      </c>
      <c r="T370" s="4" t="b">
        <f t="shared" si="41"/>
        <v>1</v>
      </c>
      <c r="U370" s="5">
        <v>14.16</v>
      </c>
      <c r="V370" s="5">
        <f t="shared" si="42"/>
        <v>0.49000000000000021</v>
      </c>
      <c r="W370" s="6">
        <f t="shared" si="43"/>
        <v>3.4604519774011314E-2</v>
      </c>
      <c r="X370" s="7">
        <v>34410</v>
      </c>
      <c r="Y370" s="7">
        <f t="shared" si="44"/>
        <v>1198</v>
      </c>
      <c r="Z370" s="6">
        <f t="shared" si="45"/>
        <v>3.4815460621912236E-2</v>
      </c>
      <c r="AA370" s="7">
        <v>34710</v>
      </c>
      <c r="AB370" s="7">
        <f t="shared" si="46"/>
        <v>1209</v>
      </c>
      <c r="AC370" s="6">
        <f t="shared" si="47"/>
        <v>3.4831460674157301E-2</v>
      </c>
    </row>
    <row r="371" spans="1:29" x14ac:dyDescent="0.3">
      <c r="A371" t="s">
        <v>1174</v>
      </c>
      <c r="B371" t="s">
        <v>1173</v>
      </c>
      <c r="C371">
        <v>70</v>
      </c>
      <c r="D371">
        <v>15.79</v>
      </c>
      <c r="E371">
        <v>18.489999999999998</v>
      </c>
      <c r="F371">
        <v>23.2</v>
      </c>
      <c r="G371">
        <v>23.63</v>
      </c>
      <c r="H371">
        <v>27.27</v>
      </c>
      <c r="I371">
        <v>28.6</v>
      </c>
      <c r="J371">
        <v>32845</v>
      </c>
      <c r="K371">
        <v>38454</v>
      </c>
      <c r="L371">
        <v>48264</v>
      </c>
      <c r="M371">
        <v>49134</v>
      </c>
      <c r="N371">
        <v>56709</v>
      </c>
      <c r="O371">
        <v>59492</v>
      </c>
      <c r="P371" t="s">
        <v>1175</v>
      </c>
      <c r="Q371" s="8" t="s">
        <v>1173</v>
      </c>
      <c r="R371" s="3" t="b">
        <f t="shared" si="40"/>
        <v>1</v>
      </c>
      <c r="S371" s="9">
        <v>70</v>
      </c>
      <c r="T371" s="4" t="b">
        <f t="shared" si="41"/>
        <v>1</v>
      </c>
      <c r="U371" s="10">
        <v>15.26</v>
      </c>
      <c r="V371" s="5">
        <f t="shared" si="42"/>
        <v>0.52999999999999936</v>
      </c>
      <c r="W371" s="6">
        <f t="shared" si="43"/>
        <v>3.473132372214937E-2</v>
      </c>
      <c r="X371" s="11">
        <v>46640</v>
      </c>
      <c r="Y371" s="7">
        <f t="shared" si="44"/>
        <v>1624</v>
      </c>
      <c r="Z371" s="6">
        <f t="shared" si="45"/>
        <v>3.4819897084048028E-2</v>
      </c>
      <c r="AA371" s="11">
        <v>47480</v>
      </c>
      <c r="AB371" s="7">
        <f t="shared" si="46"/>
        <v>1654</v>
      </c>
      <c r="AC371" s="6">
        <f t="shared" si="47"/>
        <v>3.4835720303285592E-2</v>
      </c>
    </row>
    <row r="372" spans="1:29" x14ac:dyDescent="0.3">
      <c r="A372" t="s">
        <v>1177</v>
      </c>
      <c r="B372" t="s">
        <v>1176</v>
      </c>
      <c r="C372">
        <v>110</v>
      </c>
      <c r="D372">
        <v>19.649999999999999</v>
      </c>
      <c r="E372">
        <v>22.77</v>
      </c>
      <c r="F372">
        <v>25.25</v>
      </c>
      <c r="G372">
        <v>26.26</v>
      </c>
      <c r="H372">
        <v>28.93</v>
      </c>
      <c r="I372">
        <v>32.69</v>
      </c>
      <c r="J372">
        <v>40876</v>
      </c>
      <c r="K372">
        <v>47354</v>
      </c>
      <c r="L372">
        <v>52518</v>
      </c>
      <c r="M372">
        <v>54629</v>
      </c>
      <c r="N372">
        <v>60175</v>
      </c>
      <c r="O372">
        <v>67999</v>
      </c>
      <c r="P372" t="s">
        <v>1178</v>
      </c>
      <c r="Q372" s="3" t="s">
        <v>1176</v>
      </c>
      <c r="R372" s="3" t="b">
        <f t="shared" si="40"/>
        <v>1</v>
      </c>
      <c r="S372" s="4">
        <v>110</v>
      </c>
      <c r="T372" s="4" t="b">
        <f t="shared" si="41"/>
        <v>1</v>
      </c>
      <c r="U372" s="5">
        <v>18.989999999999998</v>
      </c>
      <c r="V372" s="5">
        <f t="shared" si="42"/>
        <v>0.66000000000000014</v>
      </c>
      <c r="W372" s="6">
        <f t="shared" si="43"/>
        <v>3.4755134281200639E-2</v>
      </c>
      <c r="X372" s="7">
        <v>50750</v>
      </c>
      <c r="Y372" s="7">
        <f t="shared" si="44"/>
        <v>1768</v>
      </c>
      <c r="Z372" s="6">
        <f t="shared" si="45"/>
        <v>3.4837438423645319E-2</v>
      </c>
      <c r="AA372" s="7">
        <v>52790</v>
      </c>
      <c r="AB372" s="7">
        <f t="shared" si="46"/>
        <v>1839</v>
      </c>
      <c r="AC372" s="6">
        <f t="shared" si="47"/>
        <v>3.4836143208941087E-2</v>
      </c>
    </row>
    <row r="373" spans="1:29" x14ac:dyDescent="0.3">
      <c r="A373" t="s">
        <v>1180</v>
      </c>
      <c r="B373" t="s">
        <v>1179</v>
      </c>
      <c r="C373">
        <v>170</v>
      </c>
      <c r="D373">
        <v>22.21</v>
      </c>
      <c r="E373">
        <v>25.48</v>
      </c>
      <c r="F373">
        <v>29.66</v>
      </c>
      <c r="G373">
        <v>32.32</v>
      </c>
      <c r="H373">
        <v>38.14</v>
      </c>
      <c r="I373">
        <v>44.61</v>
      </c>
      <c r="J373">
        <v>46204</v>
      </c>
      <c r="K373">
        <v>52992</v>
      </c>
      <c r="L373">
        <v>61674</v>
      </c>
      <c r="M373">
        <v>67211</v>
      </c>
      <c r="N373">
        <v>79328</v>
      </c>
      <c r="O373">
        <v>92781</v>
      </c>
      <c r="Q373" s="8" t="s">
        <v>1179</v>
      </c>
      <c r="R373" s="3" t="b">
        <f t="shared" si="40"/>
        <v>1</v>
      </c>
      <c r="S373" s="9">
        <v>170</v>
      </c>
      <c r="T373" s="4" t="b">
        <f t="shared" si="41"/>
        <v>1</v>
      </c>
      <c r="U373" s="10">
        <v>21.46</v>
      </c>
      <c r="V373" s="5">
        <f t="shared" si="42"/>
        <v>0.75</v>
      </c>
      <c r="W373" s="6">
        <f t="shared" si="43"/>
        <v>3.494874184529357E-2</v>
      </c>
      <c r="X373" s="11">
        <v>59600</v>
      </c>
      <c r="Y373" s="7">
        <f t="shared" si="44"/>
        <v>2074</v>
      </c>
      <c r="Z373" s="6">
        <f t="shared" si="45"/>
        <v>3.4798657718120803E-2</v>
      </c>
      <c r="AA373" s="11">
        <v>64950</v>
      </c>
      <c r="AB373" s="7">
        <f t="shared" si="46"/>
        <v>2261</v>
      </c>
      <c r="AC373" s="6">
        <f t="shared" si="47"/>
        <v>3.4811393379522708E-2</v>
      </c>
    </row>
    <row r="374" spans="1:29" x14ac:dyDescent="0.3">
      <c r="A374" t="s">
        <v>1182</v>
      </c>
      <c r="B374" t="s">
        <v>1181</v>
      </c>
      <c r="C374">
        <v>40</v>
      </c>
      <c r="J374">
        <v>47373</v>
      </c>
      <c r="K374">
        <v>51502</v>
      </c>
      <c r="L374">
        <v>75448</v>
      </c>
      <c r="M374">
        <v>81657</v>
      </c>
      <c r="N374">
        <v>110435</v>
      </c>
      <c r="O374">
        <v>140134</v>
      </c>
      <c r="P374" t="s">
        <v>1183</v>
      </c>
      <c r="Q374" s="3" t="s">
        <v>1181</v>
      </c>
      <c r="R374" s="3" t="b">
        <f t="shared" si="40"/>
        <v>1</v>
      </c>
      <c r="S374" s="4">
        <v>40</v>
      </c>
      <c r="T374" s="4" t="b">
        <f t="shared" si="41"/>
        <v>1</v>
      </c>
      <c r="U374" s="5"/>
      <c r="V374" s="5">
        <f t="shared" si="42"/>
        <v>0</v>
      </c>
      <c r="W374" s="6" t="e">
        <f t="shared" si="43"/>
        <v>#DIV/0!</v>
      </c>
      <c r="X374" s="7">
        <v>72910</v>
      </c>
      <c r="Y374" s="7">
        <f t="shared" si="44"/>
        <v>2538</v>
      </c>
      <c r="Z374" s="6">
        <f t="shared" si="45"/>
        <v>3.4810039775065152E-2</v>
      </c>
      <c r="AA374" s="7">
        <v>78910</v>
      </c>
      <c r="AB374" s="7">
        <f t="shared" si="46"/>
        <v>2747</v>
      </c>
      <c r="AC374" s="6">
        <f t="shared" si="47"/>
        <v>3.4811810923837283E-2</v>
      </c>
    </row>
    <row r="375" spans="1:29" x14ac:dyDescent="0.3">
      <c r="A375" t="s">
        <v>1185</v>
      </c>
      <c r="B375" t="s">
        <v>1184</v>
      </c>
      <c r="C375">
        <v>20</v>
      </c>
      <c r="D375">
        <v>34.96</v>
      </c>
      <c r="E375">
        <v>39.83</v>
      </c>
      <c r="F375">
        <v>49.02</v>
      </c>
      <c r="G375">
        <v>46.7</v>
      </c>
      <c r="H375">
        <v>54.22</v>
      </c>
      <c r="I375">
        <v>56.23</v>
      </c>
      <c r="J375">
        <v>72706</v>
      </c>
      <c r="K375">
        <v>82847</v>
      </c>
      <c r="L375">
        <v>101960</v>
      </c>
      <c r="M375">
        <v>97137</v>
      </c>
      <c r="N375">
        <v>112784</v>
      </c>
      <c r="O375">
        <v>116964</v>
      </c>
      <c r="P375" t="s">
        <v>1186</v>
      </c>
      <c r="Q375" s="8" t="s">
        <v>1184</v>
      </c>
      <c r="R375" s="3" t="b">
        <f t="shared" si="40"/>
        <v>1</v>
      </c>
      <c r="S375" s="9">
        <v>20</v>
      </c>
      <c r="T375" s="4" t="b">
        <f t="shared" si="41"/>
        <v>1</v>
      </c>
      <c r="U375" s="10">
        <v>33.78</v>
      </c>
      <c r="V375" s="5">
        <f t="shared" si="42"/>
        <v>1.1799999999999997</v>
      </c>
      <c r="W375" s="6">
        <f t="shared" si="43"/>
        <v>3.49319123741859E-2</v>
      </c>
      <c r="X375" s="11">
        <v>98530</v>
      </c>
      <c r="Y375" s="7">
        <f t="shared" si="44"/>
        <v>3430</v>
      </c>
      <c r="Z375" s="6">
        <f t="shared" si="45"/>
        <v>3.4811732467268854E-2</v>
      </c>
      <c r="AA375" s="11">
        <v>93870</v>
      </c>
      <c r="AB375" s="7">
        <f t="shared" si="46"/>
        <v>3267</v>
      </c>
      <c r="AC375" s="6">
        <f t="shared" si="47"/>
        <v>3.4803451581975071E-2</v>
      </c>
    </row>
    <row r="376" spans="1:29" x14ac:dyDescent="0.3">
      <c r="A376" t="s">
        <v>1188</v>
      </c>
      <c r="B376" t="s">
        <v>1187</v>
      </c>
      <c r="C376">
        <v>60</v>
      </c>
      <c r="D376">
        <v>18.37</v>
      </c>
      <c r="E376">
        <v>18.45</v>
      </c>
      <c r="F376">
        <v>19.97</v>
      </c>
      <c r="G376">
        <v>22.34</v>
      </c>
      <c r="H376">
        <v>23.91</v>
      </c>
      <c r="I376">
        <v>28.54</v>
      </c>
      <c r="J376">
        <v>38205</v>
      </c>
      <c r="K376">
        <v>38381</v>
      </c>
      <c r="L376">
        <v>41537</v>
      </c>
      <c r="M376">
        <v>46473</v>
      </c>
      <c r="N376">
        <v>49754</v>
      </c>
      <c r="O376">
        <v>59357</v>
      </c>
      <c r="P376" t="s">
        <v>1189</v>
      </c>
      <c r="Q376" s="3" t="s">
        <v>1187</v>
      </c>
      <c r="R376" s="3" t="b">
        <f t="shared" si="40"/>
        <v>1</v>
      </c>
      <c r="S376" s="4">
        <v>60</v>
      </c>
      <c r="T376" s="4" t="b">
        <f t="shared" si="41"/>
        <v>1</v>
      </c>
      <c r="U376" s="5">
        <v>17.75</v>
      </c>
      <c r="V376" s="5">
        <f t="shared" si="42"/>
        <v>0.62000000000000099</v>
      </c>
      <c r="W376" s="6">
        <f t="shared" si="43"/>
        <v>3.4929577464788787E-2</v>
      </c>
      <c r="X376" s="7">
        <v>40140</v>
      </c>
      <c r="Y376" s="7">
        <f t="shared" si="44"/>
        <v>1397</v>
      </c>
      <c r="Z376" s="6">
        <f t="shared" si="45"/>
        <v>3.4803188839063276E-2</v>
      </c>
      <c r="AA376" s="7">
        <v>44910</v>
      </c>
      <c r="AB376" s="7">
        <f t="shared" si="46"/>
        <v>1563</v>
      </c>
      <c r="AC376" s="6">
        <f t="shared" si="47"/>
        <v>3.4802939211756846E-2</v>
      </c>
    </row>
    <row r="377" spans="1:29" x14ac:dyDescent="0.3">
      <c r="A377" t="s">
        <v>1191</v>
      </c>
      <c r="B377" t="s">
        <v>1190</v>
      </c>
      <c r="C377">
        <v>280</v>
      </c>
      <c r="D377">
        <v>11.77</v>
      </c>
      <c r="E377">
        <v>13.6</v>
      </c>
      <c r="F377">
        <v>19.37</v>
      </c>
      <c r="G377">
        <v>21.13</v>
      </c>
      <c r="H377">
        <v>25.56</v>
      </c>
      <c r="I377">
        <v>33.630000000000003</v>
      </c>
      <c r="J377">
        <v>24473</v>
      </c>
      <c r="K377">
        <v>28271</v>
      </c>
      <c r="L377">
        <v>40285</v>
      </c>
      <c r="M377">
        <v>43938</v>
      </c>
      <c r="N377">
        <v>53168</v>
      </c>
      <c r="O377">
        <v>69943</v>
      </c>
      <c r="P377" t="s">
        <v>1192</v>
      </c>
      <c r="Q377" s="8" t="s">
        <v>1190</v>
      </c>
      <c r="R377" s="3" t="b">
        <f t="shared" si="40"/>
        <v>1</v>
      </c>
      <c r="S377" s="9">
        <v>280</v>
      </c>
      <c r="T377" s="4" t="b">
        <f t="shared" si="41"/>
        <v>1</v>
      </c>
      <c r="U377" s="10">
        <v>11.37</v>
      </c>
      <c r="V377" s="5">
        <f t="shared" si="42"/>
        <v>0.40000000000000036</v>
      </c>
      <c r="W377" s="6">
        <f t="shared" si="43"/>
        <v>3.5180299032541808E-2</v>
      </c>
      <c r="X377" s="11">
        <v>38930</v>
      </c>
      <c r="Y377" s="7">
        <f t="shared" si="44"/>
        <v>1355</v>
      </c>
      <c r="Z377" s="6">
        <f t="shared" si="45"/>
        <v>3.4806062162856408E-2</v>
      </c>
      <c r="AA377" s="11">
        <v>42460</v>
      </c>
      <c r="AB377" s="7">
        <f t="shared" si="46"/>
        <v>1478</v>
      </c>
      <c r="AC377" s="6">
        <f t="shared" si="47"/>
        <v>3.4809232218558646E-2</v>
      </c>
    </row>
    <row r="378" spans="1:29" x14ac:dyDescent="0.3">
      <c r="A378" t="s">
        <v>1194</v>
      </c>
      <c r="B378" t="s">
        <v>1193</v>
      </c>
      <c r="C378">
        <v>760</v>
      </c>
      <c r="D378">
        <v>21.94</v>
      </c>
      <c r="E378">
        <v>24.36</v>
      </c>
      <c r="F378">
        <v>28.02</v>
      </c>
      <c r="G378">
        <v>28.45</v>
      </c>
      <c r="H378">
        <v>30.41</v>
      </c>
      <c r="I378">
        <v>38.74</v>
      </c>
      <c r="J378">
        <v>45625</v>
      </c>
      <c r="K378">
        <v>50664</v>
      </c>
      <c r="L378">
        <v>58291</v>
      </c>
      <c r="M378">
        <v>59181</v>
      </c>
      <c r="N378">
        <v>63258</v>
      </c>
      <c r="O378">
        <v>80580</v>
      </c>
      <c r="P378" t="s">
        <v>1195</v>
      </c>
      <c r="Q378" s="3" t="s">
        <v>1193</v>
      </c>
      <c r="R378" s="3" t="b">
        <f t="shared" si="40"/>
        <v>1</v>
      </c>
      <c r="S378" s="4">
        <v>760</v>
      </c>
      <c r="T378" s="4" t="b">
        <f t="shared" si="41"/>
        <v>1</v>
      </c>
      <c r="U378" s="5">
        <v>21.2</v>
      </c>
      <c r="V378" s="5">
        <f t="shared" si="42"/>
        <v>0.74000000000000199</v>
      </c>
      <c r="W378" s="6">
        <f t="shared" si="43"/>
        <v>3.4905660377358587E-2</v>
      </c>
      <c r="X378" s="7">
        <v>56330</v>
      </c>
      <c r="Y378" s="7">
        <f t="shared" si="44"/>
        <v>1961</v>
      </c>
      <c r="Z378" s="6">
        <f t="shared" si="45"/>
        <v>3.4812710811290608E-2</v>
      </c>
      <c r="AA378" s="7">
        <v>57190</v>
      </c>
      <c r="AB378" s="7">
        <f t="shared" si="46"/>
        <v>1991</v>
      </c>
      <c r="AC378" s="6">
        <f t="shared" si="47"/>
        <v>3.4813778632628078E-2</v>
      </c>
    </row>
    <row r="379" spans="1:29" x14ac:dyDescent="0.3">
      <c r="A379" t="s">
        <v>1197</v>
      </c>
      <c r="B379" t="s">
        <v>1196</v>
      </c>
      <c r="C379">
        <v>650</v>
      </c>
      <c r="D379">
        <v>14.88</v>
      </c>
      <c r="E379">
        <v>18.329999999999998</v>
      </c>
      <c r="F379">
        <v>21.8</v>
      </c>
      <c r="G379">
        <v>21.99</v>
      </c>
      <c r="H379">
        <v>23.75</v>
      </c>
      <c r="I379">
        <v>29.75</v>
      </c>
      <c r="J379">
        <v>30961</v>
      </c>
      <c r="K379">
        <v>38112</v>
      </c>
      <c r="L379">
        <v>45356</v>
      </c>
      <c r="M379">
        <v>45738</v>
      </c>
      <c r="N379">
        <v>49402</v>
      </c>
      <c r="O379">
        <v>61881</v>
      </c>
      <c r="P379" t="s">
        <v>1198</v>
      </c>
      <c r="Q379" s="8" t="s">
        <v>1196</v>
      </c>
      <c r="R379" s="3" t="b">
        <f t="shared" si="40"/>
        <v>1</v>
      </c>
      <c r="S379" s="9">
        <v>650</v>
      </c>
      <c r="T379" s="4" t="b">
        <f t="shared" si="41"/>
        <v>1</v>
      </c>
      <c r="U379" s="10">
        <v>14.38</v>
      </c>
      <c r="V379" s="5">
        <f t="shared" si="42"/>
        <v>0.5</v>
      </c>
      <c r="W379" s="6">
        <f t="shared" si="43"/>
        <v>3.4770514603616132E-2</v>
      </c>
      <c r="X379" s="11">
        <v>43830</v>
      </c>
      <c r="Y379" s="7">
        <f t="shared" si="44"/>
        <v>1526</v>
      </c>
      <c r="Z379" s="6">
        <f t="shared" si="45"/>
        <v>3.4816335843029886E-2</v>
      </c>
      <c r="AA379" s="11">
        <v>44200</v>
      </c>
      <c r="AB379" s="7">
        <f t="shared" si="46"/>
        <v>1538</v>
      </c>
      <c r="AC379" s="6">
        <f t="shared" si="47"/>
        <v>3.4796380090497736E-2</v>
      </c>
    </row>
    <row r="380" spans="1:29" x14ac:dyDescent="0.3">
      <c r="A380" t="s">
        <v>1200</v>
      </c>
      <c r="B380" t="s">
        <v>1199</v>
      </c>
      <c r="C380">
        <v>140</v>
      </c>
      <c r="D380">
        <v>16.54</v>
      </c>
      <c r="E380">
        <v>19.37</v>
      </c>
      <c r="F380">
        <v>19.71</v>
      </c>
      <c r="G380">
        <v>20.64</v>
      </c>
      <c r="H380">
        <v>21.81</v>
      </c>
      <c r="I380">
        <v>24.77</v>
      </c>
      <c r="J380">
        <v>34397</v>
      </c>
      <c r="K380">
        <v>40295</v>
      </c>
      <c r="L380">
        <v>40989</v>
      </c>
      <c r="M380">
        <v>42944</v>
      </c>
      <c r="N380">
        <v>45376</v>
      </c>
      <c r="O380">
        <v>51523</v>
      </c>
      <c r="P380" t="s">
        <v>1201</v>
      </c>
      <c r="Q380" s="3" t="s">
        <v>1199</v>
      </c>
      <c r="R380" s="3" t="b">
        <f t="shared" si="40"/>
        <v>1</v>
      </c>
      <c r="S380" s="4">
        <v>140</v>
      </c>
      <c r="T380" s="4" t="b">
        <f t="shared" si="41"/>
        <v>1</v>
      </c>
      <c r="U380" s="5">
        <v>15.98</v>
      </c>
      <c r="V380" s="5">
        <f t="shared" si="42"/>
        <v>0.55999999999999872</v>
      </c>
      <c r="W380" s="6">
        <f t="shared" si="43"/>
        <v>3.5043804755944853E-2</v>
      </c>
      <c r="X380" s="7">
        <v>39610</v>
      </c>
      <c r="Y380" s="7">
        <f t="shared" si="44"/>
        <v>1379</v>
      </c>
      <c r="Z380" s="6">
        <f t="shared" si="45"/>
        <v>3.4814440797778338E-2</v>
      </c>
      <c r="AA380" s="7">
        <v>41500</v>
      </c>
      <c r="AB380" s="7">
        <f t="shared" si="46"/>
        <v>1444</v>
      </c>
      <c r="AC380" s="6">
        <f t="shared" si="47"/>
        <v>3.4795180722891568E-2</v>
      </c>
    </row>
    <row r="381" spans="1:29" x14ac:dyDescent="0.3">
      <c r="A381" t="s">
        <v>1203</v>
      </c>
      <c r="B381" t="s">
        <v>1202</v>
      </c>
      <c r="C381">
        <v>90</v>
      </c>
      <c r="D381">
        <v>15.18</v>
      </c>
      <c r="E381">
        <v>15.63</v>
      </c>
      <c r="F381">
        <v>17.079999999999998</v>
      </c>
      <c r="G381">
        <v>17.100000000000001</v>
      </c>
      <c r="H381">
        <v>18.68</v>
      </c>
      <c r="I381">
        <v>20.14</v>
      </c>
      <c r="J381">
        <v>31572</v>
      </c>
      <c r="K381">
        <v>32503</v>
      </c>
      <c r="L381">
        <v>35525</v>
      </c>
      <c r="M381">
        <v>35556</v>
      </c>
      <c r="N381">
        <v>38847</v>
      </c>
      <c r="O381">
        <v>41879</v>
      </c>
      <c r="P381" t="s">
        <v>1204</v>
      </c>
      <c r="Q381" s="8" t="s">
        <v>1202</v>
      </c>
      <c r="R381" s="3" t="b">
        <f t="shared" si="40"/>
        <v>1</v>
      </c>
      <c r="S381" s="9">
        <v>90</v>
      </c>
      <c r="T381" s="4" t="b">
        <f t="shared" si="41"/>
        <v>1</v>
      </c>
      <c r="U381" s="10">
        <v>14.67</v>
      </c>
      <c r="V381" s="5">
        <f t="shared" si="42"/>
        <v>0.50999999999999979</v>
      </c>
      <c r="W381" s="6">
        <f t="shared" si="43"/>
        <v>3.476482617586911E-2</v>
      </c>
      <c r="X381" s="11">
        <v>34330</v>
      </c>
      <c r="Y381" s="7">
        <f t="shared" si="44"/>
        <v>1195</v>
      </c>
      <c r="Z381" s="6">
        <f t="shared" si="45"/>
        <v>3.480920477716283E-2</v>
      </c>
      <c r="AA381" s="11">
        <v>34360</v>
      </c>
      <c r="AB381" s="7">
        <f t="shared" si="46"/>
        <v>1196</v>
      </c>
      <c r="AC381" s="6">
        <f t="shared" si="47"/>
        <v>3.4807916181606516E-2</v>
      </c>
    </row>
    <row r="382" spans="1:29" x14ac:dyDescent="0.3">
      <c r="A382" t="s">
        <v>1206</v>
      </c>
      <c r="B382" t="s">
        <v>1205</v>
      </c>
      <c r="C382">
        <v>30</v>
      </c>
      <c r="D382">
        <v>11.59</v>
      </c>
      <c r="E382">
        <v>11.59</v>
      </c>
      <c r="F382">
        <v>11.59</v>
      </c>
      <c r="G382">
        <v>16.37</v>
      </c>
      <c r="H382">
        <v>24.33</v>
      </c>
      <c r="I382">
        <v>28.89</v>
      </c>
      <c r="J382">
        <v>24111</v>
      </c>
      <c r="K382">
        <v>24111</v>
      </c>
      <c r="L382">
        <v>24111</v>
      </c>
      <c r="M382">
        <v>34045</v>
      </c>
      <c r="N382">
        <v>50602</v>
      </c>
      <c r="O382">
        <v>60091</v>
      </c>
      <c r="P382" t="s">
        <v>1207</v>
      </c>
      <c r="Q382" s="3" t="s">
        <v>1205</v>
      </c>
      <c r="R382" s="3" t="b">
        <f t="shared" si="40"/>
        <v>1</v>
      </c>
      <c r="S382" s="4">
        <v>30</v>
      </c>
      <c r="T382" s="4" t="b">
        <f t="shared" si="41"/>
        <v>1</v>
      </c>
      <c r="U382" s="5">
        <v>11.2</v>
      </c>
      <c r="V382" s="5">
        <f t="shared" si="42"/>
        <v>0.39000000000000057</v>
      </c>
      <c r="W382" s="6">
        <f t="shared" si="43"/>
        <v>3.4821428571428621E-2</v>
      </c>
      <c r="X382" s="7">
        <v>23300</v>
      </c>
      <c r="Y382" s="7">
        <f t="shared" si="44"/>
        <v>811</v>
      </c>
      <c r="Z382" s="6">
        <f t="shared" si="45"/>
        <v>3.48068669527897E-2</v>
      </c>
      <c r="AA382" s="7">
        <v>32900</v>
      </c>
      <c r="AB382" s="7">
        <f t="shared" si="46"/>
        <v>1145</v>
      </c>
      <c r="AC382" s="6">
        <f t="shared" si="47"/>
        <v>3.480243161094225E-2</v>
      </c>
    </row>
    <row r="383" spans="1:29" x14ac:dyDescent="0.3">
      <c r="A383" t="s">
        <v>1209</v>
      </c>
      <c r="B383" t="s">
        <v>1208</v>
      </c>
      <c r="D383">
        <v>14.73</v>
      </c>
      <c r="E383">
        <v>14.73</v>
      </c>
      <c r="F383">
        <v>14.73</v>
      </c>
      <c r="G383">
        <v>14.88</v>
      </c>
      <c r="H383">
        <v>14.74</v>
      </c>
      <c r="I383">
        <v>15.55</v>
      </c>
      <c r="J383">
        <v>30641</v>
      </c>
      <c r="K383">
        <v>30641</v>
      </c>
      <c r="L383">
        <v>30641</v>
      </c>
      <c r="M383">
        <v>30951</v>
      </c>
      <c r="N383">
        <v>30641</v>
      </c>
      <c r="O383">
        <v>32338</v>
      </c>
      <c r="P383" t="s">
        <v>1210</v>
      </c>
      <c r="Q383" s="8" t="s">
        <v>1208</v>
      </c>
      <c r="R383" s="3" t="b">
        <f t="shared" si="40"/>
        <v>1</v>
      </c>
      <c r="S383" s="9"/>
      <c r="T383" s="4" t="b">
        <f t="shared" si="41"/>
        <v>1</v>
      </c>
      <c r="U383" s="10">
        <v>14.23</v>
      </c>
      <c r="V383" s="5">
        <f t="shared" si="42"/>
        <v>0.5</v>
      </c>
      <c r="W383" s="6">
        <f t="shared" si="43"/>
        <v>3.5137034434293744E-2</v>
      </c>
      <c r="X383" s="11">
        <v>29610</v>
      </c>
      <c r="Y383" s="7">
        <f t="shared" si="44"/>
        <v>1031</v>
      </c>
      <c r="Z383" s="6">
        <f t="shared" si="45"/>
        <v>3.4819317798041205E-2</v>
      </c>
      <c r="AA383" s="11">
        <v>29910</v>
      </c>
      <c r="AB383" s="7">
        <f t="shared" si="46"/>
        <v>1041</v>
      </c>
      <c r="AC383" s="6">
        <f t="shared" si="47"/>
        <v>3.4804413239719161E-2</v>
      </c>
    </row>
    <row r="384" spans="1:29" x14ac:dyDescent="0.3">
      <c r="A384" t="s">
        <v>1212</v>
      </c>
      <c r="B384" t="s">
        <v>1211</v>
      </c>
      <c r="C384">
        <v>150</v>
      </c>
      <c r="D384">
        <v>14.81</v>
      </c>
      <c r="E384">
        <v>15.89</v>
      </c>
      <c r="F384">
        <v>17.559999999999999</v>
      </c>
      <c r="G384">
        <v>17.32</v>
      </c>
      <c r="H384">
        <v>17.82</v>
      </c>
      <c r="I384">
        <v>19.11</v>
      </c>
      <c r="J384">
        <v>30796</v>
      </c>
      <c r="K384">
        <v>33062</v>
      </c>
      <c r="L384">
        <v>36529</v>
      </c>
      <c r="M384">
        <v>36032</v>
      </c>
      <c r="N384">
        <v>37067</v>
      </c>
      <c r="O384">
        <v>39747</v>
      </c>
      <c r="P384" t="s">
        <v>1213</v>
      </c>
      <c r="Q384" s="3" t="s">
        <v>1211</v>
      </c>
      <c r="R384" s="3" t="b">
        <f t="shared" si="40"/>
        <v>1</v>
      </c>
      <c r="S384" s="4">
        <v>150</v>
      </c>
      <c r="T384" s="4" t="b">
        <f t="shared" si="41"/>
        <v>1</v>
      </c>
      <c r="U384" s="5">
        <v>14.31</v>
      </c>
      <c r="V384" s="5">
        <f t="shared" si="42"/>
        <v>0.5</v>
      </c>
      <c r="W384" s="6">
        <f t="shared" si="43"/>
        <v>3.4940600978336823E-2</v>
      </c>
      <c r="X384" s="7">
        <v>35300</v>
      </c>
      <c r="Y384" s="7">
        <f t="shared" si="44"/>
        <v>1229</v>
      </c>
      <c r="Z384" s="6">
        <f t="shared" si="45"/>
        <v>3.4815864022662887E-2</v>
      </c>
      <c r="AA384" s="7">
        <v>34820</v>
      </c>
      <c r="AB384" s="7">
        <f t="shared" si="46"/>
        <v>1212</v>
      </c>
      <c r="AC384" s="6">
        <f t="shared" si="47"/>
        <v>3.4807581849511778E-2</v>
      </c>
    </row>
    <row r="385" spans="1:29" x14ac:dyDescent="0.3">
      <c r="A385" t="s">
        <v>1215</v>
      </c>
      <c r="B385" t="s">
        <v>1214</v>
      </c>
      <c r="C385">
        <v>30</v>
      </c>
      <c r="D385">
        <v>16.989999999999998</v>
      </c>
      <c r="E385">
        <v>17</v>
      </c>
      <c r="F385">
        <v>23.17</v>
      </c>
      <c r="G385">
        <v>23.49</v>
      </c>
      <c r="H385">
        <v>23.72</v>
      </c>
      <c r="I385">
        <v>36.200000000000003</v>
      </c>
      <c r="J385">
        <v>35349</v>
      </c>
      <c r="K385">
        <v>35359</v>
      </c>
      <c r="L385">
        <v>48201</v>
      </c>
      <c r="M385">
        <v>48853</v>
      </c>
      <c r="N385">
        <v>49329</v>
      </c>
      <c r="O385">
        <v>75293</v>
      </c>
      <c r="P385" t="s">
        <v>1216</v>
      </c>
      <c r="Q385" s="8" t="s">
        <v>1214</v>
      </c>
      <c r="R385" s="3" t="b">
        <f t="shared" si="40"/>
        <v>1</v>
      </c>
      <c r="S385" s="9">
        <v>30</v>
      </c>
      <c r="T385" s="4" t="b">
        <f t="shared" si="41"/>
        <v>1</v>
      </c>
      <c r="U385" s="10">
        <v>16.420000000000002</v>
      </c>
      <c r="V385" s="5">
        <f t="shared" si="42"/>
        <v>0.56999999999999673</v>
      </c>
      <c r="W385" s="6">
        <f t="shared" si="43"/>
        <v>3.4713763702801256E-2</v>
      </c>
      <c r="X385" s="11">
        <v>46580</v>
      </c>
      <c r="Y385" s="7">
        <f t="shared" si="44"/>
        <v>1621</v>
      </c>
      <c r="Z385" s="6">
        <f t="shared" si="45"/>
        <v>3.4800343495062259E-2</v>
      </c>
      <c r="AA385" s="11">
        <v>47210</v>
      </c>
      <c r="AB385" s="7">
        <f t="shared" si="46"/>
        <v>1643</v>
      </c>
      <c r="AC385" s="6">
        <f t="shared" si="47"/>
        <v>3.4801948739673801E-2</v>
      </c>
    </row>
    <row r="386" spans="1:29" x14ac:dyDescent="0.3">
      <c r="A386" t="s">
        <v>1218</v>
      </c>
      <c r="B386" t="s">
        <v>1217</v>
      </c>
      <c r="C386">
        <v>20</v>
      </c>
      <c r="D386">
        <v>33.29</v>
      </c>
      <c r="E386">
        <v>35.03</v>
      </c>
      <c r="F386">
        <v>35.57</v>
      </c>
      <c r="G386">
        <v>35.799999999999997</v>
      </c>
      <c r="H386">
        <v>36.200000000000003</v>
      </c>
      <c r="I386">
        <v>39.43</v>
      </c>
      <c r="J386">
        <v>69249</v>
      </c>
      <c r="K386">
        <v>72850</v>
      </c>
      <c r="L386">
        <v>73968</v>
      </c>
      <c r="M386">
        <v>74475</v>
      </c>
      <c r="N386">
        <v>75293</v>
      </c>
      <c r="O386">
        <v>82008</v>
      </c>
      <c r="P386" t="s">
        <v>1219</v>
      </c>
      <c r="Q386" s="3" t="s">
        <v>1217</v>
      </c>
      <c r="R386" s="3" t="b">
        <f t="shared" si="40"/>
        <v>1</v>
      </c>
      <c r="S386" s="4">
        <v>20</v>
      </c>
      <c r="T386" s="4" t="b">
        <f t="shared" si="41"/>
        <v>1</v>
      </c>
      <c r="U386" s="5">
        <v>32.17</v>
      </c>
      <c r="V386" s="5">
        <f t="shared" si="42"/>
        <v>1.1199999999999974</v>
      </c>
      <c r="W386" s="6">
        <f t="shared" si="43"/>
        <v>3.481504507304934E-2</v>
      </c>
      <c r="X386" s="7">
        <v>71480</v>
      </c>
      <c r="Y386" s="7">
        <f t="shared" si="44"/>
        <v>2488</v>
      </c>
      <c r="Z386" s="6">
        <f t="shared" si="45"/>
        <v>3.4806939003917181E-2</v>
      </c>
      <c r="AA386" s="7">
        <v>71970</v>
      </c>
      <c r="AB386" s="7">
        <f t="shared" si="46"/>
        <v>2505</v>
      </c>
      <c r="AC386" s="6">
        <f t="shared" si="47"/>
        <v>3.4806169237182161E-2</v>
      </c>
    </row>
    <row r="387" spans="1:29" x14ac:dyDescent="0.3">
      <c r="A387" t="s">
        <v>1221</v>
      </c>
      <c r="B387" t="s">
        <v>1220</v>
      </c>
      <c r="C387">
        <v>190</v>
      </c>
      <c r="D387">
        <v>18.12</v>
      </c>
      <c r="E387">
        <v>19.260000000000002</v>
      </c>
      <c r="F387">
        <v>21.74</v>
      </c>
      <c r="G387">
        <v>22.94</v>
      </c>
      <c r="H387">
        <v>24.68</v>
      </c>
      <c r="I387">
        <v>31.89</v>
      </c>
      <c r="J387">
        <v>37688</v>
      </c>
      <c r="K387">
        <v>40057</v>
      </c>
      <c r="L387">
        <v>45221</v>
      </c>
      <c r="M387">
        <v>47715</v>
      </c>
      <c r="N387">
        <v>51326</v>
      </c>
      <c r="O387">
        <v>66331</v>
      </c>
      <c r="P387" t="s">
        <v>1222</v>
      </c>
      <c r="Q387" s="8" t="s">
        <v>1220</v>
      </c>
      <c r="R387" s="3" t="b">
        <f t="shared" ref="R387:R392" si="48">B387=Q387</f>
        <v>1</v>
      </c>
      <c r="S387" s="9">
        <v>190</v>
      </c>
      <c r="T387" s="4" t="b">
        <f t="shared" ref="T387:T392" si="49">C387=S387</f>
        <v>1</v>
      </c>
      <c r="U387" s="10">
        <v>17.510000000000002</v>
      </c>
      <c r="V387" s="5">
        <f t="shared" ref="V387:V392" si="50">D387-U387</f>
        <v>0.60999999999999943</v>
      </c>
      <c r="W387" s="6">
        <f t="shared" ref="W387:W392" si="51">(D387-U387)/U387</f>
        <v>3.4837235865219841E-2</v>
      </c>
      <c r="X387" s="11">
        <v>43700</v>
      </c>
      <c r="Y387" s="7">
        <f t="shared" ref="Y387:Y392" si="52">L387-X387</f>
        <v>1521</v>
      </c>
      <c r="Z387" s="6">
        <f t="shared" ref="Z387:Z392" si="53">(L387-X387)/X387</f>
        <v>3.4805491990846683E-2</v>
      </c>
      <c r="AA387" s="11">
        <v>46110</v>
      </c>
      <c r="AB387" s="7">
        <f t="shared" ref="AB387:AB392" si="54">M387-AA387</f>
        <v>1605</v>
      </c>
      <c r="AC387" s="6">
        <f t="shared" ref="AC387:AC392" si="55">(M387-AA387)/AA387</f>
        <v>3.4808067664281066E-2</v>
      </c>
    </row>
    <row r="388" spans="1:29" x14ac:dyDescent="0.3">
      <c r="A388" t="s">
        <v>1224</v>
      </c>
      <c r="B388" t="s">
        <v>1223</v>
      </c>
      <c r="C388">
        <v>310</v>
      </c>
      <c r="D388">
        <v>14.01</v>
      </c>
      <c r="E388">
        <v>14.51</v>
      </c>
      <c r="F388">
        <v>15.42</v>
      </c>
      <c r="G388">
        <v>16.28</v>
      </c>
      <c r="H388">
        <v>17.7</v>
      </c>
      <c r="I388">
        <v>19.399999999999999</v>
      </c>
      <c r="J388">
        <v>29130</v>
      </c>
      <c r="K388">
        <v>30175</v>
      </c>
      <c r="L388">
        <v>32058</v>
      </c>
      <c r="M388">
        <v>33859</v>
      </c>
      <c r="N388">
        <v>36798</v>
      </c>
      <c r="O388">
        <v>40357</v>
      </c>
      <c r="P388" t="s">
        <v>1225</v>
      </c>
      <c r="Q388" s="3" t="s">
        <v>1223</v>
      </c>
      <c r="R388" s="3" t="b">
        <f t="shared" si="48"/>
        <v>1</v>
      </c>
      <c r="S388" s="4">
        <v>310</v>
      </c>
      <c r="T388" s="4" t="b">
        <f t="shared" si="49"/>
        <v>1</v>
      </c>
      <c r="U388" s="5">
        <v>13.54</v>
      </c>
      <c r="V388" s="5">
        <f t="shared" si="50"/>
        <v>0.47000000000000064</v>
      </c>
      <c r="W388" s="6">
        <f t="shared" si="51"/>
        <v>3.4711964549483061E-2</v>
      </c>
      <c r="X388" s="7">
        <v>30980</v>
      </c>
      <c r="Y388" s="7">
        <f t="shared" si="52"/>
        <v>1078</v>
      </c>
      <c r="Z388" s="6">
        <f t="shared" si="53"/>
        <v>3.4796642995480957E-2</v>
      </c>
      <c r="AA388" s="7">
        <v>32720</v>
      </c>
      <c r="AB388" s="7">
        <f t="shared" si="54"/>
        <v>1139</v>
      </c>
      <c r="AC388" s="6">
        <f t="shared" si="55"/>
        <v>3.4810513447432766E-2</v>
      </c>
    </row>
    <row r="389" spans="1:29" x14ac:dyDescent="0.3">
      <c r="A389" t="s">
        <v>1227</v>
      </c>
      <c r="B389" t="s">
        <v>1226</v>
      </c>
      <c r="C389">
        <v>490</v>
      </c>
      <c r="D389">
        <v>15.3</v>
      </c>
      <c r="E389">
        <v>16.43</v>
      </c>
      <c r="F389">
        <v>18.29</v>
      </c>
      <c r="G389">
        <v>18.16</v>
      </c>
      <c r="H389">
        <v>18.79</v>
      </c>
      <c r="I389">
        <v>22.33</v>
      </c>
      <c r="J389">
        <v>31831</v>
      </c>
      <c r="K389">
        <v>34190</v>
      </c>
      <c r="L389">
        <v>38029</v>
      </c>
      <c r="M389">
        <v>37781</v>
      </c>
      <c r="N389">
        <v>39085</v>
      </c>
      <c r="O389">
        <v>46442</v>
      </c>
      <c r="P389" t="s">
        <v>1228</v>
      </c>
      <c r="Q389" s="8" t="s">
        <v>1226</v>
      </c>
      <c r="R389" s="3" t="b">
        <f t="shared" si="48"/>
        <v>1</v>
      </c>
      <c r="S389" s="9">
        <v>490</v>
      </c>
      <c r="T389" s="4" t="b">
        <f t="shared" si="49"/>
        <v>1</v>
      </c>
      <c r="U389" s="10">
        <v>14.79</v>
      </c>
      <c r="V389" s="5">
        <f t="shared" si="50"/>
        <v>0.51000000000000156</v>
      </c>
      <c r="W389" s="6">
        <f t="shared" si="51"/>
        <v>3.4482758620689766E-2</v>
      </c>
      <c r="X389" s="11">
        <v>36750</v>
      </c>
      <c r="Y389" s="7">
        <f t="shared" si="52"/>
        <v>1279</v>
      </c>
      <c r="Z389" s="6">
        <f t="shared" si="53"/>
        <v>3.4802721088435372E-2</v>
      </c>
      <c r="AA389" s="11">
        <v>36510</v>
      </c>
      <c r="AB389" s="7">
        <f t="shared" si="54"/>
        <v>1271</v>
      </c>
      <c r="AC389" s="6">
        <f t="shared" si="55"/>
        <v>3.4812380169816491E-2</v>
      </c>
    </row>
    <row r="390" spans="1:29" x14ac:dyDescent="0.3">
      <c r="A390" t="s">
        <v>1230</v>
      </c>
      <c r="B390" t="s">
        <v>1229</v>
      </c>
      <c r="C390">
        <v>70</v>
      </c>
      <c r="D390">
        <v>12.76</v>
      </c>
      <c r="E390">
        <v>13.61</v>
      </c>
      <c r="F390">
        <v>13.95</v>
      </c>
      <c r="G390">
        <v>14.64</v>
      </c>
      <c r="H390">
        <v>15.5</v>
      </c>
      <c r="I390">
        <v>17.670000000000002</v>
      </c>
      <c r="J390">
        <v>26543</v>
      </c>
      <c r="K390">
        <v>28292</v>
      </c>
      <c r="L390">
        <v>29006</v>
      </c>
      <c r="M390">
        <v>30454</v>
      </c>
      <c r="N390">
        <v>32255</v>
      </c>
      <c r="O390">
        <v>36756</v>
      </c>
      <c r="P390" t="s">
        <v>1231</v>
      </c>
      <c r="Q390" s="3" t="s">
        <v>1229</v>
      </c>
      <c r="R390" s="3" t="b">
        <f t="shared" si="48"/>
        <v>1</v>
      </c>
      <c r="S390" s="4">
        <v>70</v>
      </c>
      <c r="T390" s="4" t="b">
        <f t="shared" si="49"/>
        <v>1</v>
      </c>
      <c r="U390" s="5">
        <v>12.33</v>
      </c>
      <c r="V390" s="5">
        <f t="shared" si="50"/>
        <v>0.42999999999999972</v>
      </c>
      <c r="W390" s="6">
        <f t="shared" si="51"/>
        <v>3.4874290348742877E-2</v>
      </c>
      <c r="X390" s="7">
        <v>28030</v>
      </c>
      <c r="Y390" s="7">
        <f t="shared" si="52"/>
        <v>976</v>
      </c>
      <c r="Z390" s="6">
        <f t="shared" si="53"/>
        <v>3.481983589011773E-2</v>
      </c>
      <c r="AA390" s="7">
        <v>29430</v>
      </c>
      <c r="AB390" s="7">
        <f t="shared" si="54"/>
        <v>1024</v>
      </c>
      <c r="AC390" s="6">
        <f t="shared" si="55"/>
        <v>3.4794427454977912E-2</v>
      </c>
    </row>
    <row r="391" spans="1:29" x14ac:dyDescent="0.3">
      <c r="A391" t="s">
        <v>1233</v>
      </c>
      <c r="B391" t="s">
        <v>1232</v>
      </c>
      <c r="C391">
        <v>1680</v>
      </c>
      <c r="D391">
        <v>13.36</v>
      </c>
      <c r="E391">
        <v>14.78</v>
      </c>
      <c r="F391">
        <v>17.86</v>
      </c>
      <c r="G391">
        <v>17.489999999999998</v>
      </c>
      <c r="H391">
        <v>19.32</v>
      </c>
      <c r="I391">
        <v>21.48</v>
      </c>
      <c r="J391">
        <v>27795</v>
      </c>
      <c r="K391">
        <v>30734</v>
      </c>
      <c r="L391">
        <v>37150</v>
      </c>
      <c r="M391">
        <v>36384</v>
      </c>
      <c r="N391">
        <v>40192</v>
      </c>
      <c r="O391">
        <v>44673</v>
      </c>
      <c r="P391" t="s">
        <v>1234</v>
      </c>
      <c r="Q391" s="8" t="s">
        <v>1232</v>
      </c>
      <c r="R391" s="3" t="b">
        <f t="shared" si="48"/>
        <v>1</v>
      </c>
      <c r="S391" s="9">
        <v>1680</v>
      </c>
      <c r="T391" s="4" t="b">
        <f t="shared" si="49"/>
        <v>1</v>
      </c>
      <c r="U391" s="10">
        <v>12.91</v>
      </c>
      <c r="V391" s="5">
        <f t="shared" si="50"/>
        <v>0.44999999999999929</v>
      </c>
      <c r="W391" s="6">
        <f t="shared" si="51"/>
        <v>3.4856700232377948E-2</v>
      </c>
      <c r="X391" s="11">
        <v>35900</v>
      </c>
      <c r="Y391" s="7">
        <f t="shared" si="52"/>
        <v>1250</v>
      </c>
      <c r="Z391" s="6">
        <f t="shared" si="53"/>
        <v>3.4818941504178275E-2</v>
      </c>
      <c r="AA391" s="11">
        <v>35160</v>
      </c>
      <c r="AB391" s="7">
        <f t="shared" si="54"/>
        <v>1224</v>
      </c>
      <c r="AC391" s="6">
        <f t="shared" si="55"/>
        <v>3.4812286689419797E-2</v>
      </c>
    </row>
    <row r="392" spans="1:29" x14ac:dyDescent="0.3">
      <c r="A392" t="s">
        <v>1236</v>
      </c>
      <c r="B392" t="s">
        <v>1235</v>
      </c>
      <c r="C392">
        <v>30</v>
      </c>
      <c r="D392">
        <v>12.29</v>
      </c>
      <c r="E392">
        <v>13.73</v>
      </c>
      <c r="F392">
        <v>14.99</v>
      </c>
      <c r="G392">
        <v>16.34</v>
      </c>
      <c r="H392">
        <v>18.32</v>
      </c>
      <c r="I392">
        <v>21.84</v>
      </c>
      <c r="J392">
        <v>25570</v>
      </c>
      <c r="K392">
        <v>28571</v>
      </c>
      <c r="L392">
        <v>31179</v>
      </c>
      <c r="M392">
        <v>33993</v>
      </c>
      <c r="N392">
        <v>38091</v>
      </c>
      <c r="O392">
        <v>45449</v>
      </c>
      <c r="P392" t="s">
        <v>1237</v>
      </c>
      <c r="Q392" s="3" t="s">
        <v>1235</v>
      </c>
      <c r="R392" s="3" t="b">
        <f t="shared" si="48"/>
        <v>1</v>
      </c>
      <c r="S392" s="4">
        <v>30</v>
      </c>
      <c r="T392" s="4" t="b">
        <f t="shared" si="49"/>
        <v>1</v>
      </c>
      <c r="U392" s="5">
        <v>11.88</v>
      </c>
      <c r="V392" s="5">
        <f t="shared" si="50"/>
        <v>0.40999999999999837</v>
      </c>
      <c r="W392" s="6">
        <f t="shared" si="51"/>
        <v>3.4511784511784369E-2</v>
      </c>
      <c r="X392" s="7">
        <v>30130</v>
      </c>
      <c r="Y392" s="7">
        <f t="shared" si="52"/>
        <v>1049</v>
      </c>
      <c r="Z392" s="6">
        <f t="shared" si="53"/>
        <v>3.4815798207766348E-2</v>
      </c>
      <c r="AA392" s="7">
        <v>32850</v>
      </c>
      <c r="AB392" s="7">
        <f t="shared" si="54"/>
        <v>1143</v>
      </c>
      <c r="AC392" s="6">
        <f t="shared" si="55"/>
        <v>3.4794520547945205E-2</v>
      </c>
    </row>
  </sheetData>
  <autoFilter ref="A1:AC392" xr:uid="{34BCF7C7-B750-4CE5-88CE-C810EF995820}"/>
  <pageMargins left="0.7" right="0.7" top="0.75" bottom="0.75" header="0.3" footer="0.3"/>
  <pageSetup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CC78D4-71B6-4434-88B7-209CDDE2E248}">
  <sheetPr>
    <tabColor rgb="FF00B050"/>
    <pageSetUpPr fitToPage="1"/>
  </sheetPr>
  <dimension ref="A1:P403"/>
  <sheetViews>
    <sheetView tabSelected="1" workbookViewId="0">
      <selection activeCell="A4" sqref="A4"/>
    </sheetView>
  </sheetViews>
  <sheetFormatPr defaultRowHeight="14.4" x14ac:dyDescent="0.3"/>
  <cols>
    <col min="1" max="1" width="33.33203125" customWidth="1"/>
    <col min="2" max="2" width="7.6640625" customWidth="1"/>
    <col min="3" max="3" width="8.33203125" customWidth="1"/>
    <col min="4" max="9" width="7.44140625" customWidth="1"/>
    <col min="10" max="15" width="8.44140625" customWidth="1"/>
    <col min="16" max="16" width="52.6640625" customWidth="1"/>
  </cols>
  <sheetData>
    <row r="1" spans="1:16" ht="18" x14ac:dyDescent="0.3">
      <c r="A1" s="20" t="s">
        <v>1253</v>
      </c>
      <c r="B1" s="20"/>
      <c r="C1" s="20"/>
      <c r="D1" s="20"/>
      <c r="E1" s="20"/>
      <c r="F1" s="20"/>
      <c r="G1" s="20"/>
      <c r="H1" s="20"/>
      <c r="I1" s="20"/>
      <c r="J1" s="20"/>
      <c r="K1" s="20"/>
      <c r="L1" s="20"/>
      <c r="M1" s="20"/>
      <c r="N1" s="20"/>
      <c r="O1" s="20"/>
      <c r="P1" s="20"/>
    </row>
    <row r="2" spans="1:16" x14ac:dyDescent="0.3">
      <c r="A2" s="21" t="s">
        <v>1241</v>
      </c>
      <c r="B2" s="21" t="s">
        <v>1242</v>
      </c>
      <c r="C2" s="21" t="s">
        <v>1243</v>
      </c>
      <c r="D2" s="23" t="s">
        <v>1244</v>
      </c>
      <c r="E2" s="24"/>
      <c r="F2" s="24"/>
      <c r="G2" s="24"/>
      <c r="H2" s="24"/>
      <c r="I2" s="25"/>
      <c r="J2" s="23" t="s">
        <v>1245</v>
      </c>
      <c r="K2" s="24"/>
      <c r="L2" s="24"/>
      <c r="M2" s="24"/>
      <c r="N2" s="24"/>
      <c r="O2" s="25"/>
      <c r="P2" s="13"/>
    </row>
    <row r="3" spans="1:16" x14ac:dyDescent="0.3">
      <c r="A3" s="22"/>
      <c r="B3" s="22"/>
      <c r="C3" s="22"/>
      <c r="D3" s="14" t="s">
        <v>1246</v>
      </c>
      <c r="E3" s="14" t="s">
        <v>1247</v>
      </c>
      <c r="F3" s="14" t="s">
        <v>1248</v>
      </c>
      <c r="G3" s="14" t="s">
        <v>1249</v>
      </c>
      <c r="H3" s="14" t="s">
        <v>1250</v>
      </c>
      <c r="I3" s="14" t="s">
        <v>1251</v>
      </c>
      <c r="J3" s="14" t="s">
        <v>1246</v>
      </c>
      <c r="K3" s="14" t="s">
        <v>1247</v>
      </c>
      <c r="L3" s="14" t="s">
        <v>1248</v>
      </c>
      <c r="M3" s="14" t="s">
        <v>1249</v>
      </c>
      <c r="N3" s="14" t="s">
        <v>1250</v>
      </c>
      <c r="O3" s="14" t="s">
        <v>1251</v>
      </c>
      <c r="P3" s="15" t="s">
        <v>1252</v>
      </c>
    </row>
    <row r="4" spans="1:16" x14ac:dyDescent="0.3">
      <c r="A4" s="16" t="s">
        <v>77</v>
      </c>
      <c r="B4" s="3" t="s">
        <v>76</v>
      </c>
      <c r="C4" s="17">
        <v>71890</v>
      </c>
      <c r="D4" s="5">
        <v>14.22</v>
      </c>
      <c r="E4" s="5">
        <v>16.510000000000002</v>
      </c>
      <c r="F4" s="5">
        <v>22.03</v>
      </c>
      <c r="G4" s="5">
        <v>27</v>
      </c>
      <c r="H4" s="5">
        <v>30.66</v>
      </c>
      <c r="I4" s="5">
        <v>43.43</v>
      </c>
      <c r="J4" s="7">
        <v>29595</v>
      </c>
      <c r="K4" s="7">
        <v>34346</v>
      </c>
      <c r="L4" s="7">
        <v>45815</v>
      </c>
      <c r="M4" s="7">
        <v>56146</v>
      </c>
      <c r="N4" s="7">
        <v>63775</v>
      </c>
      <c r="O4" s="7">
        <v>90347</v>
      </c>
      <c r="P4" s="16"/>
    </row>
    <row r="5" spans="1:16" ht="55.2" x14ac:dyDescent="0.3">
      <c r="A5" s="18" t="s">
        <v>79</v>
      </c>
      <c r="B5" s="8" t="s">
        <v>78</v>
      </c>
      <c r="C5" s="19">
        <v>70</v>
      </c>
      <c r="D5" s="10">
        <v>74.81</v>
      </c>
      <c r="E5" s="10">
        <v>92.13</v>
      </c>
      <c r="F5" s="10"/>
      <c r="G5" s="10">
        <v>153.80000000000001</v>
      </c>
      <c r="H5" s="10"/>
      <c r="I5" s="10"/>
      <c r="J5" s="11">
        <v>155595</v>
      </c>
      <c r="K5" s="11">
        <v>191615</v>
      </c>
      <c r="L5" s="11"/>
      <c r="M5" s="11">
        <v>319895</v>
      </c>
      <c r="N5" s="11"/>
      <c r="O5" s="11"/>
      <c r="P5" s="18" t="s">
        <v>80</v>
      </c>
    </row>
    <row r="6" spans="1:16" ht="55.2" x14ac:dyDescent="0.3">
      <c r="A6" s="16" t="s">
        <v>82</v>
      </c>
      <c r="B6" s="3" t="s">
        <v>81</v>
      </c>
      <c r="C6" s="17">
        <v>650</v>
      </c>
      <c r="D6" s="5">
        <v>38.64</v>
      </c>
      <c r="E6" s="5">
        <v>47.33</v>
      </c>
      <c r="F6" s="5">
        <v>63.62</v>
      </c>
      <c r="G6" s="5">
        <v>69.39</v>
      </c>
      <c r="H6" s="5">
        <v>83.78</v>
      </c>
      <c r="I6" s="5">
        <v>107.48</v>
      </c>
      <c r="J6" s="7">
        <v>80366</v>
      </c>
      <c r="K6" s="7">
        <v>98438</v>
      </c>
      <c r="L6" s="7">
        <v>132334</v>
      </c>
      <c r="M6" s="7">
        <v>144320</v>
      </c>
      <c r="N6" s="7">
        <v>174265</v>
      </c>
      <c r="O6" s="7">
        <v>223572</v>
      </c>
      <c r="P6" s="16" t="s">
        <v>83</v>
      </c>
    </row>
    <row r="7" spans="1:16" ht="55.2" x14ac:dyDescent="0.3">
      <c r="A7" s="18" t="s">
        <v>85</v>
      </c>
      <c r="B7" s="8" t="s">
        <v>84</v>
      </c>
      <c r="C7" s="19"/>
      <c r="D7" s="10">
        <v>52.43</v>
      </c>
      <c r="E7" s="10">
        <v>62.22</v>
      </c>
      <c r="F7" s="10">
        <v>65.06</v>
      </c>
      <c r="G7" s="10">
        <v>66.64</v>
      </c>
      <c r="H7" s="10">
        <v>71.84</v>
      </c>
      <c r="I7" s="10">
        <v>91.28</v>
      </c>
      <c r="J7" s="11">
        <v>109052</v>
      </c>
      <c r="K7" s="11">
        <v>129415</v>
      </c>
      <c r="L7" s="11">
        <v>135315</v>
      </c>
      <c r="M7" s="11">
        <v>138595</v>
      </c>
      <c r="N7" s="11">
        <v>149405</v>
      </c>
      <c r="O7" s="11">
        <v>189862</v>
      </c>
      <c r="P7" s="18" t="s">
        <v>86</v>
      </c>
    </row>
    <row r="8" spans="1:16" ht="69" x14ac:dyDescent="0.3">
      <c r="A8" s="16" t="s">
        <v>88</v>
      </c>
      <c r="B8" s="3" t="s">
        <v>87</v>
      </c>
      <c r="C8" s="17">
        <v>70</v>
      </c>
      <c r="D8" s="5">
        <v>36.19</v>
      </c>
      <c r="E8" s="5">
        <v>42.85</v>
      </c>
      <c r="F8" s="5">
        <v>61.92</v>
      </c>
      <c r="G8" s="5">
        <v>66.31</v>
      </c>
      <c r="H8" s="5">
        <v>82.03</v>
      </c>
      <c r="I8" s="5">
        <v>107.16</v>
      </c>
      <c r="J8" s="7">
        <v>75260</v>
      </c>
      <c r="K8" s="7">
        <v>89123</v>
      </c>
      <c r="L8" s="7">
        <v>128785</v>
      </c>
      <c r="M8" s="7">
        <v>137904</v>
      </c>
      <c r="N8" s="7">
        <v>170603</v>
      </c>
      <c r="O8" s="7">
        <v>222912</v>
      </c>
      <c r="P8" s="16" t="s">
        <v>89</v>
      </c>
    </row>
    <row r="9" spans="1:16" ht="55.2" x14ac:dyDescent="0.3">
      <c r="A9" s="18" t="s">
        <v>91</v>
      </c>
      <c r="B9" s="8" t="s">
        <v>90</v>
      </c>
      <c r="C9" s="19">
        <v>60</v>
      </c>
      <c r="D9" s="10">
        <v>31.41</v>
      </c>
      <c r="E9" s="10">
        <v>36.369999999999997</v>
      </c>
      <c r="F9" s="10">
        <v>41.79</v>
      </c>
      <c r="G9" s="10">
        <v>50.35</v>
      </c>
      <c r="H9" s="10">
        <v>57.94</v>
      </c>
      <c r="I9" s="10">
        <v>78.069999999999993</v>
      </c>
      <c r="J9" s="11">
        <v>65326</v>
      </c>
      <c r="K9" s="11">
        <v>75641</v>
      </c>
      <c r="L9" s="11">
        <v>86916</v>
      </c>
      <c r="M9" s="11">
        <v>104720</v>
      </c>
      <c r="N9" s="11">
        <v>120523</v>
      </c>
      <c r="O9" s="11">
        <v>162372</v>
      </c>
      <c r="P9" s="18" t="s">
        <v>92</v>
      </c>
    </row>
    <row r="10" spans="1:16" ht="69" x14ac:dyDescent="0.3">
      <c r="A10" s="16" t="s">
        <v>94</v>
      </c>
      <c r="B10" s="3" t="s">
        <v>93</v>
      </c>
      <c r="C10" s="17">
        <v>40</v>
      </c>
      <c r="D10" s="5">
        <v>31.68</v>
      </c>
      <c r="E10" s="5">
        <v>40.11</v>
      </c>
      <c r="F10" s="5">
        <v>46.57</v>
      </c>
      <c r="G10" s="5">
        <v>51.38</v>
      </c>
      <c r="H10" s="5">
        <v>57.99</v>
      </c>
      <c r="I10" s="5">
        <v>72.66</v>
      </c>
      <c r="J10" s="7">
        <v>65883</v>
      </c>
      <c r="K10" s="7">
        <v>83409</v>
      </c>
      <c r="L10" s="7">
        <v>96870</v>
      </c>
      <c r="M10" s="7">
        <v>106876</v>
      </c>
      <c r="N10" s="7">
        <v>120616</v>
      </c>
      <c r="O10" s="7">
        <v>151118</v>
      </c>
      <c r="P10" s="16" t="s">
        <v>95</v>
      </c>
    </row>
    <row r="11" spans="1:16" ht="55.2" x14ac:dyDescent="0.3">
      <c r="A11" s="18" t="s">
        <v>97</v>
      </c>
      <c r="B11" s="8" t="s">
        <v>96</v>
      </c>
      <c r="C11" s="19"/>
      <c r="D11" s="10">
        <v>54.6</v>
      </c>
      <c r="E11" s="10">
        <v>58.47</v>
      </c>
      <c r="F11" s="10">
        <v>78.69</v>
      </c>
      <c r="G11" s="10">
        <v>86.38</v>
      </c>
      <c r="H11" s="10">
        <v>107.69</v>
      </c>
      <c r="I11" s="10"/>
      <c r="J11" s="11">
        <v>113560</v>
      </c>
      <c r="K11" s="11">
        <v>121606</v>
      </c>
      <c r="L11" s="11">
        <v>163692</v>
      </c>
      <c r="M11" s="11">
        <v>179660</v>
      </c>
      <c r="N11" s="11">
        <v>223995</v>
      </c>
      <c r="O11" s="11"/>
      <c r="P11" s="18" t="s">
        <v>98</v>
      </c>
    </row>
    <row r="12" spans="1:16" ht="55.2" x14ac:dyDescent="0.3">
      <c r="A12" s="16" t="s">
        <v>100</v>
      </c>
      <c r="B12" s="3" t="s">
        <v>99</v>
      </c>
      <c r="C12" s="17">
        <v>100</v>
      </c>
      <c r="D12" s="5">
        <v>51.94</v>
      </c>
      <c r="E12" s="5">
        <v>63.51</v>
      </c>
      <c r="F12" s="5">
        <v>73.59</v>
      </c>
      <c r="G12" s="5">
        <v>82.98</v>
      </c>
      <c r="H12" s="5">
        <v>94.32</v>
      </c>
      <c r="I12" s="5">
        <v>112.02</v>
      </c>
      <c r="J12" s="7">
        <v>108031</v>
      </c>
      <c r="K12" s="7">
        <v>132107</v>
      </c>
      <c r="L12" s="7">
        <v>153067</v>
      </c>
      <c r="M12" s="7">
        <v>172584</v>
      </c>
      <c r="N12" s="7">
        <v>196195</v>
      </c>
      <c r="O12" s="7">
        <v>233010</v>
      </c>
      <c r="P12" s="16" t="s">
        <v>101</v>
      </c>
    </row>
    <row r="13" spans="1:16" ht="41.4" x14ac:dyDescent="0.3">
      <c r="A13" s="18" t="s">
        <v>103</v>
      </c>
      <c r="B13" s="8" t="s">
        <v>102</v>
      </c>
      <c r="C13" s="19">
        <v>60</v>
      </c>
      <c r="D13" s="10">
        <v>38.68</v>
      </c>
      <c r="E13" s="10">
        <v>42.74</v>
      </c>
      <c r="F13" s="10">
        <v>50.52</v>
      </c>
      <c r="G13" s="10">
        <v>52.53</v>
      </c>
      <c r="H13" s="10">
        <v>60.59</v>
      </c>
      <c r="I13" s="10">
        <v>66.349999999999994</v>
      </c>
      <c r="J13" s="11">
        <v>80448</v>
      </c>
      <c r="K13" s="11">
        <v>88896</v>
      </c>
      <c r="L13" s="11">
        <v>105081</v>
      </c>
      <c r="M13" s="11">
        <v>109248</v>
      </c>
      <c r="N13" s="11">
        <v>126031</v>
      </c>
      <c r="O13" s="11">
        <v>138007</v>
      </c>
      <c r="P13" s="18" t="s">
        <v>104</v>
      </c>
    </row>
    <row r="14" spans="1:16" ht="55.2" x14ac:dyDescent="0.3">
      <c r="A14" s="16" t="s">
        <v>106</v>
      </c>
      <c r="B14" s="3" t="s">
        <v>105</v>
      </c>
      <c r="C14" s="17">
        <v>40</v>
      </c>
      <c r="D14" s="5">
        <v>27.74</v>
      </c>
      <c r="E14" s="5">
        <v>39.56</v>
      </c>
      <c r="F14" s="5">
        <v>49.01</v>
      </c>
      <c r="G14" s="5">
        <v>50.02</v>
      </c>
      <c r="H14" s="5">
        <v>60.9</v>
      </c>
      <c r="I14" s="5">
        <v>74.3</v>
      </c>
      <c r="J14" s="7">
        <v>57693</v>
      </c>
      <c r="K14" s="7">
        <v>82274</v>
      </c>
      <c r="L14" s="7">
        <v>101935</v>
      </c>
      <c r="M14" s="7">
        <v>104039</v>
      </c>
      <c r="N14" s="7">
        <v>126671</v>
      </c>
      <c r="O14" s="7">
        <v>154542</v>
      </c>
      <c r="P14" s="16" t="s">
        <v>107</v>
      </c>
    </row>
    <row r="15" spans="1:16" ht="55.2" x14ac:dyDescent="0.3">
      <c r="A15" s="18" t="s">
        <v>109</v>
      </c>
      <c r="B15" s="8" t="s">
        <v>108</v>
      </c>
      <c r="C15" s="19">
        <v>40</v>
      </c>
      <c r="D15" s="10">
        <v>39.369999999999997</v>
      </c>
      <c r="E15" s="10">
        <v>42.94</v>
      </c>
      <c r="F15" s="10">
        <v>51.12</v>
      </c>
      <c r="G15" s="10">
        <v>57.09</v>
      </c>
      <c r="H15" s="10">
        <v>70.489999999999995</v>
      </c>
      <c r="I15" s="10">
        <v>82.83</v>
      </c>
      <c r="J15" s="11">
        <v>81892</v>
      </c>
      <c r="K15" s="11">
        <v>89309</v>
      </c>
      <c r="L15" s="11">
        <v>106339</v>
      </c>
      <c r="M15" s="11">
        <v>118749</v>
      </c>
      <c r="N15" s="11">
        <v>146620</v>
      </c>
      <c r="O15" s="11">
        <v>172285</v>
      </c>
      <c r="P15" s="18" t="s">
        <v>110</v>
      </c>
    </row>
    <row r="16" spans="1:16" ht="69" x14ac:dyDescent="0.3">
      <c r="A16" s="16" t="s">
        <v>112</v>
      </c>
      <c r="B16" s="3" t="s">
        <v>111</v>
      </c>
      <c r="C16" s="17">
        <v>200</v>
      </c>
      <c r="D16" s="5">
        <v>43.1</v>
      </c>
      <c r="E16" s="5">
        <v>48.15</v>
      </c>
      <c r="F16" s="5">
        <v>55.28</v>
      </c>
      <c r="G16" s="5">
        <v>57.72</v>
      </c>
      <c r="H16" s="5">
        <v>66.89</v>
      </c>
      <c r="I16" s="5">
        <v>72.52</v>
      </c>
      <c r="J16" s="7">
        <v>89629</v>
      </c>
      <c r="K16" s="7">
        <v>100161</v>
      </c>
      <c r="L16" s="7">
        <v>114994</v>
      </c>
      <c r="M16" s="7">
        <v>120059</v>
      </c>
      <c r="N16" s="7">
        <v>139142</v>
      </c>
      <c r="O16" s="7">
        <v>150829</v>
      </c>
      <c r="P16" s="16" t="s">
        <v>113</v>
      </c>
    </row>
    <row r="17" spans="1:16" ht="55.2" x14ac:dyDescent="0.3">
      <c r="A17" s="18" t="s">
        <v>115</v>
      </c>
      <c r="B17" s="8" t="s">
        <v>114</v>
      </c>
      <c r="C17" s="19">
        <v>20</v>
      </c>
      <c r="D17" s="10">
        <v>19.170000000000002</v>
      </c>
      <c r="E17" s="10">
        <v>19.66</v>
      </c>
      <c r="F17" s="10">
        <v>26.61</v>
      </c>
      <c r="G17" s="10">
        <v>26.38</v>
      </c>
      <c r="H17" s="10">
        <v>28.34</v>
      </c>
      <c r="I17" s="10">
        <v>36.799999999999997</v>
      </c>
      <c r="J17" s="11">
        <v>39868</v>
      </c>
      <c r="K17" s="11">
        <v>40889</v>
      </c>
      <c r="L17" s="11">
        <v>55362</v>
      </c>
      <c r="M17" s="11">
        <v>54867</v>
      </c>
      <c r="N17" s="11">
        <v>58941</v>
      </c>
      <c r="O17" s="11">
        <v>76559</v>
      </c>
      <c r="P17" s="18" t="s">
        <v>116</v>
      </c>
    </row>
    <row r="18" spans="1:16" ht="41.4" x14ac:dyDescent="0.3">
      <c r="A18" s="16" t="s">
        <v>118</v>
      </c>
      <c r="B18" s="3" t="s">
        <v>117</v>
      </c>
      <c r="C18" s="17">
        <v>90</v>
      </c>
      <c r="D18" s="5"/>
      <c r="E18" s="5"/>
      <c r="F18" s="5"/>
      <c r="G18" s="5"/>
      <c r="H18" s="5"/>
      <c r="I18" s="5"/>
      <c r="J18" s="7">
        <v>69679</v>
      </c>
      <c r="K18" s="7">
        <v>81377</v>
      </c>
      <c r="L18" s="7">
        <v>84874</v>
      </c>
      <c r="M18" s="7">
        <v>91620</v>
      </c>
      <c r="N18" s="7">
        <v>108186</v>
      </c>
      <c r="O18" s="7">
        <v>108186</v>
      </c>
      <c r="P18" s="16" t="s">
        <v>119</v>
      </c>
    </row>
    <row r="19" spans="1:16" ht="55.2" x14ac:dyDescent="0.3">
      <c r="A19" s="18" t="s">
        <v>121</v>
      </c>
      <c r="B19" s="8" t="s">
        <v>120</v>
      </c>
      <c r="C19" s="19">
        <v>30</v>
      </c>
      <c r="D19" s="10">
        <v>42.26</v>
      </c>
      <c r="E19" s="10">
        <v>42.26</v>
      </c>
      <c r="F19" s="10">
        <v>50.68</v>
      </c>
      <c r="G19" s="10">
        <v>51.3</v>
      </c>
      <c r="H19" s="10">
        <v>51.68</v>
      </c>
      <c r="I19" s="10">
        <v>64.38</v>
      </c>
      <c r="J19" s="11">
        <v>87906</v>
      </c>
      <c r="K19" s="11">
        <v>87906</v>
      </c>
      <c r="L19" s="11">
        <v>105421</v>
      </c>
      <c r="M19" s="11">
        <v>106690</v>
      </c>
      <c r="N19" s="11">
        <v>107484</v>
      </c>
      <c r="O19" s="11">
        <v>133891</v>
      </c>
      <c r="P19" s="18" t="s">
        <v>122</v>
      </c>
    </row>
    <row r="20" spans="1:16" ht="41.4" x14ac:dyDescent="0.3">
      <c r="A20" s="16" t="s">
        <v>124</v>
      </c>
      <c r="B20" s="3" t="s">
        <v>123</v>
      </c>
      <c r="C20" s="17">
        <v>40</v>
      </c>
      <c r="D20" s="5">
        <v>56.92</v>
      </c>
      <c r="E20" s="5">
        <v>63.62</v>
      </c>
      <c r="F20" s="5">
        <v>72.709999999999994</v>
      </c>
      <c r="G20" s="5">
        <v>78.84</v>
      </c>
      <c r="H20" s="5">
        <v>95.08</v>
      </c>
      <c r="I20" s="5">
        <v>118.28</v>
      </c>
      <c r="J20" s="7">
        <v>118398</v>
      </c>
      <c r="K20" s="7">
        <v>132323</v>
      </c>
      <c r="L20" s="7">
        <v>151242</v>
      </c>
      <c r="M20" s="7">
        <v>163991</v>
      </c>
      <c r="N20" s="7">
        <v>197763</v>
      </c>
      <c r="O20" s="7">
        <v>246038</v>
      </c>
      <c r="P20" s="16" t="s">
        <v>125</v>
      </c>
    </row>
    <row r="21" spans="1:16" ht="41.4" x14ac:dyDescent="0.3">
      <c r="A21" s="18" t="s">
        <v>127</v>
      </c>
      <c r="B21" s="8" t="s">
        <v>126</v>
      </c>
      <c r="C21" s="19">
        <v>240</v>
      </c>
      <c r="D21" s="10">
        <v>24.25</v>
      </c>
      <c r="E21" s="10">
        <v>25.41</v>
      </c>
      <c r="F21" s="10">
        <v>29.87</v>
      </c>
      <c r="G21" s="10">
        <v>30.12</v>
      </c>
      <c r="H21" s="10">
        <v>33.97</v>
      </c>
      <c r="I21" s="10">
        <v>37.229999999999997</v>
      </c>
      <c r="J21" s="11">
        <v>50441</v>
      </c>
      <c r="K21" s="11">
        <v>52845</v>
      </c>
      <c r="L21" s="11">
        <v>62139</v>
      </c>
      <c r="M21" s="11">
        <v>62644</v>
      </c>
      <c r="N21" s="11">
        <v>70649</v>
      </c>
      <c r="O21" s="11">
        <v>77426</v>
      </c>
      <c r="P21" s="18" t="s">
        <v>128</v>
      </c>
    </row>
    <row r="22" spans="1:16" ht="41.4" x14ac:dyDescent="0.3">
      <c r="A22" s="16" t="s">
        <v>130</v>
      </c>
      <c r="B22" s="3" t="s">
        <v>129</v>
      </c>
      <c r="C22" s="17">
        <v>30</v>
      </c>
      <c r="D22" s="5">
        <v>22.87</v>
      </c>
      <c r="E22" s="5">
        <v>30.72</v>
      </c>
      <c r="F22" s="5">
        <v>39.340000000000003</v>
      </c>
      <c r="G22" s="5">
        <v>39.94</v>
      </c>
      <c r="H22" s="5">
        <v>45.25</v>
      </c>
      <c r="I22" s="5">
        <v>50.73</v>
      </c>
      <c r="J22" s="7">
        <v>47574</v>
      </c>
      <c r="K22" s="7">
        <v>63892</v>
      </c>
      <c r="L22" s="7">
        <v>81820</v>
      </c>
      <c r="M22" s="7">
        <v>83068</v>
      </c>
      <c r="N22" s="7">
        <v>94126</v>
      </c>
      <c r="O22" s="7">
        <v>105514</v>
      </c>
      <c r="P22" s="16" t="s">
        <v>131</v>
      </c>
    </row>
    <row r="23" spans="1:16" ht="55.2" x14ac:dyDescent="0.3">
      <c r="A23" s="18" t="s">
        <v>133</v>
      </c>
      <c r="B23" s="8" t="s">
        <v>132</v>
      </c>
      <c r="C23" s="19">
        <v>100</v>
      </c>
      <c r="D23" s="10">
        <v>24.34</v>
      </c>
      <c r="E23" s="10">
        <v>25.15</v>
      </c>
      <c r="F23" s="10">
        <v>29.4</v>
      </c>
      <c r="G23" s="10">
        <v>30.42</v>
      </c>
      <c r="H23" s="10">
        <v>36.22</v>
      </c>
      <c r="I23" s="10">
        <v>38.31</v>
      </c>
      <c r="J23" s="11">
        <v>50637</v>
      </c>
      <c r="K23" s="11">
        <v>52308</v>
      </c>
      <c r="L23" s="11">
        <v>61159</v>
      </c>
      <c r="M23" s="11">
        <v>63273</v>
      </c>
      <c r="N23" s="11">
        <v>75322</v>
      </c>
      <c r="O23" s="11">
        <v>79685</v>
      </c>
      <c r="P23" s="18" t="s">
        <v>134</v>
      </c>
    </row>
    <row r="24" spans="1:16" ht="41.4" x14ac:dyDescent="0.3">
      <c r="A24" s="16" t="s">
        <v>136</v>
      </c>
      <c r="B24" s="3" t="s">
        <v>135</v>
      </c>
      <c r="C24" s="17">
        <v>170</v>
      </c>
      <c r="D24" s="5">
        <v>40.11</v>
      </c>
      <c r="E24" s="5">
        <v>50.1</v>
      </c>
      <c r="F24" s="5">
        <v>58.45</v>
      </c>
      <c r="G24" s="5">
        <v>64.349999999999994</v>
      </c>
      <c r="H24" s="5">
        <v>75.12</v>
      </c>
      <c r="I24" s="5">
        <v>90.01</v>
      </c>
      <c r="J24" s="7">
        <v>83419</v>
      </c>
      <c r="K24" s="7">
        <v>104204</v>
      </c>
      <c r="L24" s="7">
        <v>121575</v>
      </c>
      <c r="M24" s="7">
        <v>133840</v>
      </c>
      <c r="N24" s="7">
        <v>156244</v>
      </c>
      <c r="O24" s="7">
        <v>187221</v>
      </c>
      <c r="P24" s="16" t="s">
        <v>137</v>
      </c>
    </row>
    <row r="25" spans="1:16" ht="55.2" x14ac:dyDescent="0.3">
      <c r="A25" s="18" t="s">
        <v>139</v>
      </c>
      <c r="B25" s="8" t="s">
        <v>138</v>
      </c>
      <c r="C25" s="19">
        <v>10</v>
      </c>
      <c r="D25" s="10">
        <v>23.89</v>
      </c>
      <c r="E25" s="10">
        <v>24.93</v>
      </c>
      <c r="F25" s="10">
        <v>45.92</v>
      </c>
      <c r="G25" s="10">
        <v>39.1</v>
      </c>
      <c r="H25" s="10">
        <v>49.12</v>
      </c>
      <c r="I25" s="10">
        <v>49.33</v>
      </c>
      <c r="J25" s="11">
        <v>49688</v>
      </c>
      <c r="K25" s="11">
        <v>51855</v>
      </c>
      <c r="L25" s="11">
        <v>95508</v>
      </c>
      <c r="M25" s="11">
        <v>81335</v>
      </c>
      <c r="N25" s="11">
        <v>102172</v>
      </c>
      <c r="O25" s="11">
        <v>102605</v>
      </c>
      <c r="P25" s="18" t="s">
        <v>140</v>
      </c>
    </row>
    <row r="26" spans="1:16" ht="69" x14ac:dyDescent="0.3">
      <c r="A26" s="16" t="s">
        <v>142</v>
      </c>
      <c r="B26" s="3" t="s">
        <v>141</v>
      </c>
      <c r="C26" s="17">
        <v>230</v>
      </c>
      <c r="D26" s="5">
        <v>18.43</v>
      </c>
      <c r="E26" s="5">
        <v>19.440000000000001</v>
      </c>
      <c r="F26" s="5">
        <v>22.75</v>
      </c>
      <c r="G26" s="5">
        <v>23.26</v>
      </c>
      <c r="H26" s="5">
        <v>24.76</v>
      </c>
      <c r="I26" s="5">
        <v>29.09</v>
      </c>
      <c r="J26" s="7">
        <v>38352</v>
      </c>
      <c r="K26" s="7">
        <v>40436</v>
      </c>
      <c r="L26" s="7">
        <v>47316</v>
      </c>
      <c r="M26" s="7">
        <v>48389</v>
      </c>
      <c r="N26" s="7">
        <v>51504</v>
      </c>
      <c r="O26" s="7">
        <v>60499</v>
      </c>
      <c r="P26" s="16" t="s">
        <v>143</v>
      </c>
    </row>
    <row r="27" spans="1:16" ht="69" x14ac:dyDescent="0.3">
      <c r="A27" s="18" t="s">
        <v>145</v>
      </c>
      <c r="B27" s="8" t="s">
        <v>144</v>
      </c>
      <c r="C27" s="19">
        <v>80</v>
      </c>
      <c r="D27" s="10">
        <v>33.58</v>
      </c>
      <c r="E27" s="10">
        <v>37.21</v>
      </c>
      <c r="F27" s="10">
        <v>41.5</v>
      </c>
      <c r="G27" s="10">
        <v>44.42</v>
      </c>
      <c r="H27" s="10">
        <v>51.47</v>
      </c>
      <c r="I27" s="10">
        <v>56.51</v>
      </c>
      <c r="J27" s="11">
        <v>69844</v>
      </c>
      <c r="K27" s="11">
        <v>77385</v>
      </c>
      <c r="L27" s="11">
        <v>86307</v>
      </c>
      <c r="M27" s="11">
        <v>92393</v>
      </c>
      <c r="N27" s="11">
        <v>107062</v>
      </c>
      <c r="O27" s="11">
        <v>117521</v>
      </c>
      <c r="P27" s="18" t="s">
        <v>146</v>
      </c>
    </row>
    <row r="28" spans="1:16" ht="55.2" x14ac:dyDescent="0.3">
      <c r="A28" s="16" t="s">
        <v>148</v>
      </c>
      <c r="B28" s="3" t="s">
        <v>147</v>
      </c>
      <c r="C28" s="17">
        <v>20</v>
      </c>
      <c r="D28" s="5">
        <v>23.63</v>
      </c>
      <c r="E28" s="5">
        <v>31.28</v>
      </c>
      <c r="F28" s="5">
        <v>34.9</v>
      </c>
      <c r="G28" s="5">
        <v>36.76</v>
      </c>
      <c r="H28" s="5">
        <v>40.44</v>
      </c>
      <c r="I28" s="5">
        <v>53.92</v>
      </c>
      <c r="J28" s="7">
        <v>49162</v>
      </c>
      <c r="K28" s="7">
        <v>65048</v>
      </c>
      <c r="L28" s="7">
        <v>72588</v>
      </c>
      <c r="M28" s="7">
        <v>76477</v>
      </c>
      <c r="N28" s="7">
        <v>84110</v>
      </c>
      <c r="O28" s="7">
        <v>112147</v>
      </c>
      <c r="P28" s="16" t="s">
        <v>149</v>
      </c>
    </row>
    <row r="29" spans="1:16" x14ac:dyDescent="0.3">
      <c r="A29" s="18" t="s">
        <v>151</v>
      </c>
      <c r="B29" s="8" t="s">
        <v>150</v>
      </c>
      <c r="C29" s="19">
        <v>70</v>
      </c>
      <c r="D29" s="10">
        <v>30.13</v>
      </c>
      <c r="E29" s="10">
        <v>39.57</v>
      </c>
      <c r="F29" s="10">
        <v>56.1</v>
      </c>
      <c r="G29" s="10">
        <v>54.78</v>
      </c>
      <c r="H29" s="10">
        <v>67.44</v>
      </c>
      <c r="I29" s="10">
        <v>78.97</v>
      </c>
      <c r="J29" s="11">
        <v>62675</v>
      </c>
      <c r="K29" s="11">
        <v>82305</v>
      </c>
      <c r="L29" s="11">
        <v>116696</v>
      </c>
      <c r="M29" s="11">
        <v>113952</v>
      </c>
      <c r="N29" s="11">
        <v>140276</v>
      </c>
      <c r="O29" s="11">
        <v>164259</v>
      </c>
      <c r="P29" s="18" t="s">
        <v>152</v>
      </c>
    </row>
    <row r="30" spans="1:16" x14ac:dyDescent="0.3">
      <c r="A30" s="16" t="s">
        <v>154</v>
      </c>
      <c r="B30" s="3" t="s">
        <v>153</v>
      </c>
      <c r="C30" s="17">
        <v>170</v>
      </c>
      <c r="D30" s="5">
        <v>26.07</v>
      </c>
      <c r="E30" s="5">
        <v>29.64</v>
      </c>
      <c r="F30" s="5">
        <v>35.68</v>
      </c>
      <c r="G30" s="5">
        <v>37.840000000000003</v>
      </c>
      <c r="H30" s="5">
        <v>43.61</v>
      </c>
      <c r="I30" s="5">
        <v>53.19</v>
      </c>
      <c r="J30" s="7">
        <v>54206</v>
      </c>
      <c r="K30" s="7">
        <v>61633</v>
      </c>
      <c r="L30" s="7">
        <v>74218</v>
      </c>
      <c r="M30" s="7">
        <v>78705</v>
      </c>
      <c r="N30" s="7">
        <v>90702</v>
      </c>
      <c r="O30" s="7">
        <v>110620</v>
      </c>
      <c r="P30" s="16"/>
    </row>
    <row r="31" spans="1:16" ht="69" x14ac:dyDescent="0.3">
      <c r="A31" s="18" t="s">
        <v>156</v>
      </c>
      <c r="B31" s="8" t="s">
        <v>155</v>
      </c>
      <c r="C31" s="19">
        <v>150</v>
      </c>
      <c r="D31" s="10">
        <v>29.73</v>
      </c>
      <c r="E31" s="10">
        <v>31.84</v>
      </c>
      <c r="F31" s="10">
        <v>37.17</v>
      </c>
      <c r="G31" s="10">
        <v>39.81</v>
      </c>
      <c r="H31" s="10">
        <v>48.42</v>
      </c>
      <c r="I31" s="10">
        <v>51.72</v>
      </c>
      <c r="J31" s="11">
        <v>61840</v>
      </c>
      <c r="K31" s="11">
        <v>66224</v>
      </c>
      <c r="L31" s="11">
        <v>77292</v>
      </c>
      <c r="M31" s="11">
        <v>82790</v>
      </c>
      <c r="N31" s="11">
        <v>100707</v>
      </c>
      <c r="O31" s="11">
        <v>107588</v>
      </c>
      <c r="P31" s="18" t="s">
        <v>157</v>
      </c>
    </row>
    <row r="32" spans="1:16" ht="69" x14ac:dyDescent="0.3">
      <c r="A32" s="16" t="s">
        <v>159</v>
      </c>
      <c r="B32" s="3" t="s">
        <v>158</v>
      </c>
      <c r="C32" s="17">
        <v>120</v>
      </c>
      <c r="D32" s="5">
        <v>25.77</v>
      </c>
      <c r="E32" s="5">
        <v>30.54</v>
      </c>
      <c r="F32" s="5">
        <v>35.200000000000003</v>
      </c>
      <c r="G32" s="5">
        <v>41.19</v>
      </c>
      <c r="H32" s="5">
        <v>49.02</v>
      </c>
      <c r="I32" s="5">
        <v>61.08</v>
      </c>
      <c r="J32" s="7">
        <v>53598</v>
      </c>
      <c r="K32" s="7">
        <v>63521</v>
      </c>
      <c r="L32" s="7">
        <v>73217</v>
      </c>
      <c r="M32" s="7">
        <v>85668</v>
      </c>
      <c r="N32" s="7">
        <v>101955</v>
      </c>
      <c r="O32" s="7">
        <v>127042</v>
      </c>
      <c r="P32" s="16" t="s">
        <v>160</v>
      </c>
    </row>
    <row r="33" spans="1:16" ht="55.2" x14ac:dyDescent="0.3">
      <c r="A33" s="18" t="s">
        <v>162</v>
      </c>
      <c r="B33" s="8" t="s">
        <v>161</v>
      </c>
      <c r="C33" s="19">
        <v>190</v>
      </c>
      <c r="D33" s="10">
        <v>25.93</v>
      </c>
      <c r="E33" s="10">
        <v>28.27</v>
      </c>
      <c r="F33" s="10">
        <v>34.869999999999997</v>
      </c>
      <c r="G33" s="10">
        <v>36.14</v>
      </c>
      <c r="H33" s="10">
        <v>41.29</v>
      </c>
      <c r="I33" s="10">
        <v>49.51</v>
      </c>
      <c r="J33" s="11">
        <v>53938</v>
      </c>
      <c r="K33" s="11">
        <v>58807</v>
      </c>
      <c r="L33" s="11">
        <v>72506</v>
      </c>
      <c r="M33" s="11">
        <v>75188</v>
      </c>
      <c r="N33" s="11">
        <v>85884</v>
      </c>
      <c r="O33" s="11">
        <v>102977</v>
      </c>
      <c r="P33" s="18" t="s">
        <v>163</v>
      </c>
    </row>
    <row r="34" spans="1:16" ht="69" x14ac:dyDescent="0.3">
      <c r="A34" s="16" t="s">
        <v>165</v>
      </c>
      <c r="B34" s="3" t="s">
        <v>164</v>
      </c>
      <c r="C34" s="17">
        <v>240</v>
      </c>
      <c r="D34" s="5">
        <v>24.17</v>
      </c>
      <c r="E34" s="5">
        <v>25.29</v>
      </c>
      <c r="F34" s="5">
        <v>30.96</v>
      </c>
      <c r="G34" s="5">
        <v>34.020000000000003</v>
      </c>
      <c r="H34" s="5">
        <v>39.67</v>
      </c>
      <c r="I34" s="5">
        <v>49.45</v>
      </c>
      <c r="J34" s="7">
        <v>50266</v>
      </c>
      <c r="K34" s="7">
        <v>52618</v>
      </c>
      <c r="L34" s="7">
        <v>64377</v>
      </c>
      <c r="M34" s="7">
        <v>70762</v>
      </c>
      <c r="N34" s="7">
        <v>82511</v>
      </c>
      <c r="O34" s="7">
        <v>102863</v>
      </c>
      <c r="P34" s="16" t="s">
        <v>166</v>
      </c>
    </row>
    <row r="35" spans="1:16" ht="69" x14ac:dyDescent="0.3">
      <c r="A35" s="18" t="s">
        <v>168</v>
      </c>
      <c r="B35" s="8" t="s">
        <v>167</v>
      </c>
      <c r="C35" s="19">
        <v>10</v>
      </c>
      <c r="D35" s="10">
        <v>27.15</v>
      </c>
      <c r="E35" s="10">
        <v>67.56</v>
      </c>
      <c r="F35" s="10">
        <v>67.56</v>
      </c>
      <c r="G35" s="10">
        <v>65.75</v>
      </c>
      <c r="H35" s="10">
        <v>78.150000000000006</v>
      </c>
      <c r="I35" s="10">
        <v>78.150000000000006</v>
      </c>
      <c r="J35" s="11">
        <v>56465</v>
      </c>
      <c r="K35" s="11">
        <v>140545</v>
      </c>
      <c r="L35" s="11">
        <v>140545</v>
      </c>
      <c r="M35" s="11">
        <v>136759</v>
      </c>
      <c r="N35" s="11">
        <v>162557</v>
      </c>
      <c r="O35" s="11">
        <v>162557</v>
      </c>
      <c r="P35" s="18" t="s">
        <v>169</v>
      </c>
    </row>
    <row r="36" spans="1:16" ht="55.2" x14ac:dyDescent="0.3">
      <c r="A36" s="16" t="s">
        <v>171</v>
      </c>
      <c r="B36" s="3" t="s">
        <v>170</v>
      </c>
      <c r="C36" s="17">
        <v>100</v>
      </c>
      <c r="D36" s="5">
        <v>27.27</v>
      </c>
      <c r="E36" s="5">
        <v>35.979999999999997</v>
      </c>
      <c r="F36" s="5">
        <v>72.739999999999995</v>
      </c>
      <c r="G36" s="5">
        <v>57.6</v>
      </c>
      <c r="H36" s="5">
        <v>72.739999999999995</v>
      </c>
      <c r="I36" s="5">
        <v>72.739999999999995</v>
      </c>
      <c r="J36" s="7">
        <v>56723</v>
      </c>
      <c r="K36" s="7">
        <v>74837</v>
      </c>
      <c r="L36" s="7">
        <v>151314</v>
      </c>
      <c r="M36" s="7">
        <v>119821</v>
      </c>
      <c r="N36" s="7">
        <v>151314</v>
      </c>
      <c r="O36" s="7">
        <v>151314</v>
      </c>
      <c r="P36" s="16" t="s">
        <v>172</v>
      </c>
    </row>
    <row r="37" spans="1:16" ht="69" x14ac:dyDescent="0.3">
      <c r="A37" s="18" t="s">
        <v>174</v>
      </c>
      <c r="B37" s="8" t="s">
        <v>173</v>
      </c>
      <c r="C37" s="19">
        <v>230</v>
      </c>
      <c r="D37" s="10">
        <v>32.5</v>
      </c>
      <c r="E37" s="10">
        <v>36.01</v>
      </c>
      <c r="F37" s="10">
        <v>36.01</v>
      </c>
      <c r="G37" s="10">
        <v>41.55</v>
      </c>
      <c r="H37" s="10">
        <v>46.83</v>
      </c>
      <c r="I37" s="10">
        <v>55.7</v>
      </c>
      <c r="J37" s="11">
        <v>67606</v>
      </c>
      <c r="K37" s="11">
        <v>74899</v>
      </c>
      <c r="L37" s="11">
        <v>74899</v>
      </c>
      <c r="M37" s="11">
        <v>86431</v>
      </c>
      <c r="N37" s="11">
        <v>97396</v>
      </c>
      <c r="O37" s="11">
        <v>115871</v>
      </c>
      <c r="P37" s="18" t="s">
        <v>175</v>
      </c>
    </row>
    <row r="38" spans="1:16" ht="69" x14ac:dyDescent="0.3">
      <c r="A38" s="16" t="s">
        <v>177</v>
      </c>
      <c r="B38" s="3" t="s">
        <v>176</v>
      </c>
      <c r="C38" s="17">
        <v>440</v>
      </c>
      <c r="D38" s="5">
        <v>27.99</v>
      </c>
      <c r="E38" s="5">
        <v>31.73</v>
      </c>
      <c r="F38" s="5">
        <v>40.15</v>
      </c>
      <c r="G38" s="5">
        <v>44.9</v>
      </c>
      <c r="H38" s="5">
        <v>51.79</v>
      </c>
      <c r="I38" s="5">
        <v>69.83</v>
      </c>
      <c r="J38" s="7">
        <v>58219</v>
      </c>
      <c r="K38" s="7">
        <v>66007</v>
      </c>
      <c r="L38" s="7">
        <v>83512</v>
      </c>
      <c r="M38" s="7">
        <v>93394</v>
      </c>
      <c r="N38" s="7">
        <v>107722</v>
      </c>
      <c r="O38" s="7">
        <v>145248</v>
      </c>
      <c r="P38" s="16" t="s">
        <v>178</v>
      </c>
    </row>
    <row r="39" spans="1:16" ht="27.6" x14ac:dyDescent="0.3">
      <c r="A39" s="18" t="s">
        <v>180</v>
      </c>
      <c r="B39" s="8" t="s">
        <v>179</v>
      </c>
      <c r="C39" s="19">
        <v>50</v>
      </c>
      <c r="D39" s="10">
        <v>14.87</v>
      </c>
      <c r="E39" s="10">
        <v>17.12</v>
      </c>
      <c r="F39" s="10">
        <v>19.87</v>
      </c>
      <c r="G39" s="10">
        <v>21.99</v>
      </c>
      <c r="H39" s="10">
        <v>24.68</v>
      </c>
      <c r="I39" s="10">
        <v>31.41</v>
      </c>
      <c r="J39" s="11">
        <v>30935</v>
      </c>
      <c r="K39" s="11">
        <v>35608</v>
      </c>
      <c r="L39" s="11">
        <v>41333</v>
      </c>
      <c r="M39" s="11">
        <v>45738</v>
      </c>
      <c r="N39" s="11">
        <v>51349</v>
      </c>
      <c r="O39" s="11">
        <v>65326</v>
      </c>
      <c r="P39" s="18" t="s">
        <v>181</v>
      </c>
    </row>
    <row r="40" spans="1:16" ht="55.2" x14ac:dyDescent="0.3">
      <c r="A40" s="16" t="s">
        <v>183</v>
      </c>
      <c r="B40" s="3" t="s">
        <v>182</v>
      </c>
      <c r="C40" s="17">
        <v>20</v>
      </c>
      <c r="D40" s="5">
        <v>16.97</v>
      </c>
      <c r="E40" s="5">
        <v>27.97</v>
      </c>
      <c r="F40" s="5">
        <v>30.75</v>
      </c>
      <c r="G40" s="5">
        <v>33.340000000000003</v>
      </c>
      <c r="H40" s="5">
        <v>40.96</v>
      </c>
      <c r="I40" s="5">
        <v>47.36</v>
      </c>
      <c r="J40" s="7">
        <v>35299</v>
      </c>
      <c r="K40" s="7">
        <v>58178</v>
      </c>
      <c r="L40" s="7">
        <v>63965</v>
      </c>
      <c r="M40" s="7">
        <v>69349</v>
      </c>
      <c r="N40" s="7">
        <v>85193</v>
      </c>
      <c r="O40" s="7">
        <v>98510</v>
      </c>
      <c r="P40" s="16" t="s">
        <v>184</v>
      </c>
    </row>
    <row r="41" spans="1:16" ht="41.4" x14ac:dyDescent="0.3">
      <c r="A41" s="18" t="s">
        <v>186</v>
      </c>
      <c r="B41" s="8" t="s">
        <v>185</v>
      </c>
      <c r="C41" s="19">
        <v>80</v>
      </c>
      <c r="D41" s="10">
        <v>23.53</v>
      </c>
      <c r="E41" s="10">
        <v>26.78</v>
      </c>
      <c r="F41" s="10">
        <v>31.23</v>
      </c>
      <c r="G41" s="10">
        <v>32.840000000000003</v>
      </c>
      <c r="H41" s="10">
        <v>37.450000000000003</v>
      </c>
      <c r="I41" s="10">
        <v>45.15</v>
      </c>
      <c r="J41" s="11">
        <v>48946</v>
      </c>
      <c r="K41" s="11">
        <v>55692</v>
      </c>
      <c r="L41" s="11">
        <v>64975</v>
      </c>
      <c r="M41" s="11">
        <v>68318</v>
      </c>
      <c r="N41" s="11">
        <v>77911</v>
      </c>
      <c r="O41" s="11">
        <v>93920</v>
      </c>
      <c r="P41" s="18" t="s">
        <v>187</v>
      </c>
    </row>
    <row r="42" spans="1:16" ht="69" x14ac:dyDescent="0.3">
      <c r="A42" s="16" t="s">
        <v>189</v>
      </c>
      <c r="B42" s="3" t="s">
        <v>188</v>
      </c>
      <c r="C42" s="17">
        <v>50</v>
      </c>
      <c r="D42" s="5">
        <v>19.55</v>
      </c>
      <c r="E42" s="5">
        <v>22.18</v>
      </c>
      <c r="F42" s="5">
        <v>31.23</v>
      </c>
      <c r="G42" s="5">
        <v>30</v>
      </c>
      <c r="H42" s="5">
        <v>36.770000000000003</v>
      </c>
      <c r="I42" s="5">
        <v>41.9</v>
      </c>
      <c r="J42" s="7">
        <v>40652</v>
      </c>
      <c r="K42" s="7">
        <v>46130</v>
      </c>
      <c r="L42" s="7">
        <v>64955</v>
      </c>
      <c r="M42" s="7">
        <v>62397</v>
      </c>
      <c r="N42" s="7">
        <v>76477</v>
      </c>
      <c r="O42" s="7">
        <v>87143</v>
      </c>
      <c r="P42" s="16" t="s">
        <v>190</v>
      </c>
    </row>
    <row r="43" spans="1:16" ht="69" x14ac:dyDescent="0.3">
      <c r="A43" s="18" t="s">
        <v>192</v>
      </c>
      <c r="B43" s="8" t="s">
        <v>191</v>
      </c>
      <c r="C43" s="19">
        <v>210</v>
      </c>
      <c r="D43" s="10">
        <v>22.83</v>
      </c>
      <c r="E43" s="10">
        <v>24.43</v>
      </c>
      <c r="F43" s="10">
        <v>31.81</v>
      </c>
      <c r="G43" s="10">
        <v>34.450000000000003</v>
      </c>
      <c r="H43" s="10">
        <v>39.090000000000003</v>
      </c>
      <c r="I43" s="10">
        <v>48.84</v>
      </c>
      <c r="J43" s="11">
        <v>47481</v>
      </c>
      <c r="K43" s="11">
        <v>50813</v>
      </c>
      <c r="L43" s="11">
        <v>66162</v>
      </c>
      <c r="M43" s="11">
        <v>71660</v>
      </c>
      <c r="N43" s="11">
        <v>81315</v>
      </c>
      <c r="O43" s="11">
        <v>101594</v>
      </c>
      <c r="P43" s="18" t="s">
        <v>193</v>
      </c>
    </row>
    <row r="44" spans="1:16" ht="27.6" x14ac:dyDescent="0.3">
      <c r="A44" s="16" t="s">
        <v>195</v>
      </c>
      <c r="B44" s="3" t="s">
        <v>194</v>
      </c>
      <c r="C44" s="17">
        <v>250</v>
      </c>
      <c r="D44" s="5">
        <v>25.12</v>
      </c>
      <c r="E44" s="5">
        <v>32.299999999999997</v>
      </c>
      <c r="F44" s="5">
        <v>38.65</v>
      </c>
      <c r="G44" s="5">
        <v>40.020000000000003</v>
      </c>
      <c r="H44" s="5">
        <v>46.77</v>
      </c>
      <c r="I44" s="5">
        <v>54.7</v>
      </c>
      <c r="J44" s="7">
        <v>52247</v>
      </c>
      <c r="K44" s="7">
        <v>67173</v>
      </c>
      <c r="L44" s="7">
        <v>80397</v>
      </c>
      <c r="M44" s="7">
        <v>83254</v>
      </c>
      <c r="N44" s="7">
        <v>97283</v>
      </c>
      <c r="O44" s="7">
        <v>113777</v>
      </c>
      <c r="P44" s="16" t="s">
        <v>196</v>
      </c>
    </row>
    <row r="45" spans="1:16" ht="69" x14ac:dyDescent="0.3">
      <c r="A45" s="18" t="s">
        <v>198</v>
      </c>
      <c r="B45" s="8" t="s">
        <v>197</v>
      </c>
      <c r="C45" s="19">
        <v>910</v>
      </c>
      <c r="D45" s="10">
        <v>30.06</v>
      </c>
      <c r="E45" s="10">
        <v>32.53</v>
      </c>
      <c r="F45" s="10">
        <v>38.19</v>
      </c>
      <c r="G45" s="10">
        <v>40.22</v>
      </c>
      <c r="H45" s="10">
        <v>45.14</v>
      </c>
      <c r="I45" s="10">
        <v>53.19</v>
      </c>
      <c r="J45" s="11">
        <v>62520</v>
      </c>
      <c r="K45" s="11">
        <v>67668</v>
      </c>
      <c r="L45" s="11">
        <v>79437</v>
      </c>
      <c r="M45" s="11">
        <v>83646</v>
      </c>
      <c r="N45" s="11">
        <v>93899</v>
      </c>
      <c r="O45" s="11">
        <v>110620</v>
      </c>
      <c r="P45" s="18" t="s">
        <v>199</v>
      </c>
    </row>
    <row r="46" spans="1:16" x14ac:dyDescent="0.3">
      <c r="A46" s="16" t="s">
        <v>201</v>
      </c>
      <c r="B46" s="3" t="s">
        <v>200</v>
      </c>
      <c r="C46" s="17">
        <v>60</v>
      </c>
      <c r="D46" s="5">
        <v>22.58</v>
      </c>
      <c r="E46" s="5">
        <v>23.47</v>
      </c>
      <c r="F46" s="5">
        <v>29.82</v>
      </c>
      <c r="G46" s="5">
        <v>31.27</v>
      </c>
      <c r="H46" s="5">
        <v>36.61</v>
      </c>
      <c r="I46" s="5">
        <v>40.049999999999997</v>
      </c>
      <c r="J46" s="7">
        <v>46975</v>
      </c>
      <c r="K46" s="7">
        <v>48801</v>
      </c>
      <c r="L46" s="7">
        <v>62025</v>
      </c>
      <c r="M46" s="7">
        <v>65037</v>
      </c>
      <c r="N46" s="7">
        <v>76147</v>
      </c>
      <c r="O46" s="7">
        <v>83306</v>
      </c>
      <c r="P46" s="16"/>
    </row>
    <row r="47" spans="1:16" ht="55.2" x14ac:dyDescent="0.3">
      <c r="A47" s="18" t="s">
        <v>203</v>
      </c>
      <c r="B47" s="8" t="s">
        <v>202</v>
      </c>
      <c r="C47" s="19">
        <v>30</v>
      </c>
      <c r="D47" s="10">
        <v>25.91</v>
      </c>
      <c r="E47" s="10">
        <v>31.18</v>
      </c>
      <c r="F47" s="10">
        <v>34.69</v>
      </c>
      <c r="G47" s="10">
        <v>36.24</v>
      </c>
      <c r="H47" s="10">
        <v>43.17</v>
      </c>
      <c r="I47" s="10">
        <v>46</v>
      </c>
      <c r="J47" s="11">
        <v>53907</v>
      </c>
      <c r="K47" s="11">
        <v>64862</v>
      </c>
      <c r="L47" s="11">
        <v>72155</v>
      </c>
      <c r="M47" s="11">
        <v>75373</v>
      </c>
      <c r="N47" s="11">
        <v>89794</v>
      </c>
      <c r="O47" s="11">
        <v>95674</v>
      </c>
      <c r="P47" s="18" t="s">
        <v>204</v>
      </c>
    </row>
    <row r="48" spans="1:16" ht="55.2" x14ac:dyDescent="0.3">
      <c r="A48" s="16" t="s">
        <v>206</v>
      </c>
      <c r="B48" s="3" t="s">
        <v>205</v>
      </c>
      <c r="C48" s="17">
        <v>40</v>
      </c>
      <c r="D48" s="5">
        <v>25.49</v>
      </c>
      <c r="E48" s="5">
        <v>29.69</v>
      </c>
      <c r="F48" s="5">
        <v>38.9</v>
      </c>
      <c r="G48" s="5">
        <v>38.96</v>
      </c>
      <c r="H48" s="5">
        <v>41.06</v>
      </c>
      <c r="I48" s="5">
        <v>59.65</v>
      </c>
      <c r="J48" s="7">
        <v>53010</v>
      </c>
      <c r="K48" s="7">
        <v>61747</v>
      </c>
      <c r="L48" s="7">
        <v>80912</v>
      </c>
      <c r="M48" s="7">
        <v>81036</v>
      </c>
      <c r="N48" s="7">
        <v>85410</v>
      </c>
      <c r="O48" s="7">
        <v>124082</v>
      </c>
      <c r="P48" s="16" t="s">
        <v>207</v>
      </c>
    </row>
    <row r="49" spans="1:16" ht="69" x14ac:dyDescent="0.3">
      <c r="A49" s="18" t="s">
        <v>209</v>
      </c>
      <c r="B49" s="8" t="s">
        <v>208</v>
      </c>
      <c r="C49" s="19">
        <v>60</v>
      </c>
      <c r="D49" s="10">
        <v>21.62</v>
      </c>
      <c r="E49" s="10">
        <v>22.96</v>
      </c>
      <c r="F49" s="10">
        <v>41.48</v>
      </c>
      <c r="G49" s="10">
        <v>53.67</v>
      </c>
      <c r="H49" s="10">
        <v>65.260000000000005</v>
      </c>
      <c r="I49" s="10"/>
      <c r="J49" s="11">
        <v>44985</v>
      </c>
      <c r="K49" s="11">
        <v>47759</v>
      </c>
      <c r="L49" s="11">
        <v>86266</v>
      </c>
      <c r="M49" s="11">
        <v>111631</v>
      </c>
      <c r="N49" s="11">
        <v>135758</v>
      </c>
      <c r="O49" s="11"/>
      <c r="P49" s="18" t="s">
        <v>210</v>
      </c>
    </row>
    <row r="50" spans="1:16" ht="55.2" x14ac:dyDescent="0.3">
      <c r="A50" s="16" t="s">
        <v>212</v>
      </c>
      <c r="B50" s="3" t="s">
        <v>211</v>
      </c>
      <c r="C50" s="17">
        <v>70</v>
      </c>
      <c r="D50" s="5"/>
      <c r="E50" s="5"/>
      <c r="F50" s="5"/>
      <c r="G50" s="5"/>
      <c r="H50" s="5"/>
      <c r="I50" s="5"/>
      <c r="J50" s="7"/>
      <c r="K50" s="7"/>
      <c r="L50" s="7"/>
      <c r="M50" s="7"/>
      <c r="N50" s="7"/>
      <c r="O50" s="7"/>
      <c r="P50" s="16" t="s">
        <v>213</v>
      </c>
    </row>
    <row r="51" spans="1:16" ht="27.6" x14ac:dyDescent="0.3">
      <c r="A51" s="18" t="s">
        <v>215</v>
      </c>
      <c r="B51" s="8" t="s">
        <v>214</v>
      </c>
      <c r="C51" s="19">
        <v>20</v>
      </c>
      <c r="D51" s="10">
        <v>29.03</v>
      </c>
      <c r="E51" s="10">
        <v>29.03</v>
      </c>
      <c r="F51" s="10">
        <v>42.53</v>
      </c>
      <c r="G51" s="10">
        <v>55.28</v>
      </c>
      <c r="H51" s="10">
        <v>83.51</v>
      </c>
      <c r="I51" s="10">
        <v>105.04</v>
      </c>
      <c r="J51" s="11">
        <v>60375</v>
      </c>
      <c r="K51" s="11">
        <v>60375</v>
      </c>
      <c r="L51" s="11">
        <v>88453</v>
      </c>
      <c r="M51" s="11">
        <v>114984</v>
      </c>
      <c r="N51" s="11">
        <v>173698</v>
      </c>
      <c r="O51" s="11">
        <v>218486</v>
      </c>
      <c r="P51" s="18" t="s">
        <v>216</v>
      </c>
    </row>
    <row r="52" spans="1:16" ht="55.2" x14ac:dyDescent="0.3">
      <c r="A52" s="16" t="s">
        <v>218</v>
      </c>
      <c r="B52" s="3" t="s">
        <v>217</v>
      </c>
      <c r="C52" s="17">
        <v>250</v>
      </c>
      <c r="D52" s="5">
        <v>29.72</v>
      </c>
      <c r="E52" s="5">
        <v>32.19</v>
      </c>
      <c r="F52" s="5">
        <v>38.58</v>
      </c>
      <c r="G52" s="5">
        <v>41.85</v>
      </c>
      <c r="H52" s="5">
        <v>48.11</v>
      </c>
      <c r="I52" s="5">
        <v>56.05</v>
      </c>
      <c r="J52" s="7">
        <v>61819</v>
      </c>
      <c r="K52" s="7">
        <v>66956</v>
      </c>
      <c r="L52" s="7">
        <v>80252</v>
      </c>
      <c r="M52" s="7">
        <v>87040</v>
      </c>
      <c r="N52" s="7">
        <v>100078</v>
      </c>
      <c r="O52" s="7">
        <v>116593</v>
      </c>
      <c r="P52" s="16" t="s">
        <v>219</v>
      </c>
    </row>
    <row r="53" spans="1:16" ht="27.6" x14ac:dyDescent="0.3">
      <c r="A53" s="18" t="s">
        <v>221</v>
      </c>
      <c r="B53" s="8" t="s">
        <v>220</v>
      </c>
      <c r="C53" s="19">
        <v>40</v>
      </c>
      <c r="D53" s="10">
        <v>19.05</v>
      </c>
      <c r="E53" s="10">
        <v>20.11</v>
      </c>
      <c r="F53" s="10">
        <v>23.63</v>
      </c>
      <c r="G53" s="10">
        <v>25.29</v>
      </c>
      <c r="H53" s="10">
        <v>28.82</v>
      </c>
      <c r="I53" s="10">
        <v>36.270000000000003</v>
      </c>
      <c r="J53" s="11">
        <v>39631</v>
      </c>
      <c r="K53" s="11">
        <v>41828</v>
      </c>
      <c r="L53" s="11">
        <v>49152</v>
      </c>
      <c r="M53" s="11">
        <v>52608</v>
      </c>
      <c r="N53" s="11">
        <v>59942</v>
      </c>
      <c r="O53" s="11">
        <v>75445</v>
      </c>
      <c r="P53" s="18" t="s">
        <v>222</v>
      </c>
    </row>
    <row r="54" spans="1:16" ht="69" x14ac:dyDescent="0.3">
      <c r="A54" s="16" t="s">
        <v>224</v>
      </c>
      <c r="B54" s="3" t="s">
        <v>223</v>
      </c>
      <c r="C54" s="17">
        <v>80</v>
      </c>
      <c r="D54" s="5">
        <v>31.52</v>
      </c>
      <c r="E54" s="5">
        <v>40.17</v>
      </c>
      <c r="F54" s="5">
        <v>48.04</v>
      </c>
      <c r="G54" s="5">
        <v>51.45</v>
      </c>
      <c r="H54" s="5">
        <v>64.17</v>
      </c>
      <c r="I54" s="5">
        <v>74.62</v>
      </c>
      <c r="J54" s="7">
        <v>65542</v>
      </c>
      <c r="K54" s="7">
        <v>83546</v>
      </c>
      <c r="L54" s="7">
        <v>99921</v>
      </c>
      <c r="M54" s="7">
        <v>107004</v>
      </c>
      <c r="N54" s="7">
        <v>133470</v>
      </c>
      <c r="O54" s="7">
        <v>155196</v>
      </c>
      <c r="P54" s="16" t="s">
        <v>225</v>
      </c>
    </row>
    <row r="55" spans="1:16" ht="69" x14ac:dyDescent="0.3">
      <c r="A55" s="18" t="s">
        <v>227</v>
      </c>
      <c r="B55" s="8" t="s">
        <v>226</v>
      </c>
      <c r="C55" s="19">
        <v>60</v>
      </c>
      <c r="D55" s="10">
        <v>40.19</v>
      </c>
      <c r="E55" s="10">
        <v>45.51</v>
      </c>
      <c r="F55" s="10">
        <v>51.01</v>
      </c>
      <c r="G55" s="10">
        <v>54.59</v>
      </c>
      <c r="H55" s="10">
        <v>65.19</v>
      </c>
      <c r="I55" s="10">
        <v>71.14</v>
      </c>
      <c r="J55" s="11">
        <v>83577</v>
      </c>
      <c r="K55" s="11">
        <v>94652</v>
      </c>
      <c r="L55" s="11">
        <v>106112</v>
      </c>
      <c r="M55" s="11">
        <v>113548</v>
      </c>
      <c r="N55" s="11">
        <v>135596</v>
      </c>
      <c r="O55" s="11">
        <v>147968</v>
      </c>
      <c r="P55" s="18" t="s">
        <v>228</v>
      </c>
    </row>
    <row r="56" spans="1:16" ht="69" x14ac:dyDescent="0.3">
      <c r="A56" s="16" t="s">
        <v>230</v>
      </c>
      <c r="B56" s="3" t="s">
        <v>229</v>
      </c>
      <c r="C56" s="17">
        <v>60</v>
      </c>
      <c r="D56" s="5">
        <v>20.18</v>
      </c>
      <c r="E56" s="5">
        <v>22.05</v>
      </c>
      <c r="F56" s="5">
        <v>25.99</v>
      </c>
      <c r="G56" s="5">
        <v>26.83</v>
      </c>
      <c r="H56" s="5">
        <v>33.08</v>
      </c>
      <c r="I56" s="5">
        <v>35.04</v>
      </c>
      <c r="J56" s="7">
        <v>41970</v>
      </c>
      <c r="K56" s="7">
        <v>45859</v>
      </c>
      <c r="L56" s="7">
        <v>54052</v>
      </c>
      <c r="M56" s="7">
        <v>55804</v>
      </c>
      <c r="N56" s="7">
        <v>68809</v>
      </c>
      <c r="O56" s="7">
        <v>72885</v>
      </c>
      <c r="P56" s="16" t="s">
        <v>231</v>
      </c>
    </row>
    <row r="57" spans="1:16" ht="69" x14ac:dyDescent="0.3">
      <c r="A57" s="18" t="s">
        <v>233</v>
      </c>
      <c r="B57" s="8" t="s">
        <v>232</v>
      </c>
      <c r="C57" s="19">
        <v>200</v>
      </c>
      <c r="D57" s="10">
        <v>17.850000000000001</v>
      </c>
      <c r="E57" s="10">
        <v>19.88</v>
      </c>
      <c r="F57" s="10">
        <v>22.44</v>
      </c>
      <c r="G57" s="10">
        <v>24.67</v>
      </c>
      <c r="H57" s="10">
        <v>29.95</v>
      </c>
      <c r="I57" s="10">
        <v>34.64</v>
      </c>
      <c r="J57" s="11">
        <v>37137</v>
      </c>
      <c r="K57" s="11">
        <v>41358</v>
      </c>
      <c r="L57" s="11">
        <v>46688</v>
      </c>
      <c r="M57" s="11">
        <v>51324</v>
      </c>
      <c r="N57" s="11">
        <v>62286</v>
      </c>
      <c r="O57" s="11">
        <v>72055</v>
      </c>
      <c r="P57" s="18" t="s">
        <v>234</v>
      </c>
    </row>
    <row r="58" spans="1:16" ht="69" x14ac:dyDescent="0.3">
      <c r="A58" s="16" t="s">
        <v>236</v>
      </c>
      <c r="B58" s="3" t="s">
        <v>235</v>
      </c>
      <c r="C58" s="17"/>
      <c r="D58" s="5">
        <v>59.22</v>
      </c>
      <c r="E58" s="5">
        <v>66.680000000000007</v>
      </c>
      <c r="F58" s="5">
        <v>74.97</v>
      </c>
      <c r="G58" s="5">
        <v>78.709999999999994</v>
      </c>
      <c r="H58" s="5">
        <v>96.07</v>
      </c>
      <c r="I58" s="5">
        <v>99.65</v>
      </c>
      <c r="J58" s="7">
        <v>123172</v>
      </c>
      <c r="K58" s="7">
        <v>138696</v>
      </c>
      <c r="L58" s="7">
        <v>155943</v>
      </c>
      <c r="M58" s="7">
        <v>163731</v>
      </c>
      <c r="N58" s="7">
        <v>199841</v>
      </c>
      <c r="O58" s="7">
        <v>207288</v>
      </c>
      <c r="P58" s="16" t="s">
        <v>237</v>
      </c>
    </row>
    <row r="59" spans="1:16" ht="69" x14ac:dyDescent="0.3">
      <c r="A59" s="18" t="s">
        <v>239</v>
      </c>
      <c r="B59" s="8" t="s">
        <v>238</v>
      </c>
      <c r="C59" s="19">
        <v>10</v>
      </c>
      <c r="D59" s="10">
        <v>34.450000000000003</v>
      </c>
      <c r="E59" s="10">
        <v>40.33</v>
      </c>
      <c r="F59" s="10">
        <v>42.28</v>
      </c>
      <c r="G59" s="10">
        <v>41.82</v>
      </c>
      <c r="H59" s="10">
        <v>45.23</v>
      </c>
      <c r="I59" s="10">
        <v>49.71</v>
      </c>
      <c r="J59" s="11">
        <v>71650</v>
      </c>
      <c r="K59" s="11">
        <v>83888</v>
      </c>
      <c r="L59" s="11">
        <v>87943</v>
      </c>
      <c r="M59" s="11">
        <v>86999</v>
      </c>
      <c r="N59" s="11">
        <v>94072</v>
      </c>
      <c r="O59" s="11">
        <v>103384</v>
      </c>
      <c r="P59" s="18" t="s">
        <v>240</v>
      </c>
    </row>
    <row r="60" spans="1:16" ht="69" x14ac:dyDescent="0.3">
      <c r="A60" s="16" t="s">
        <v>242</v>
      </c>
      <c r="B60" s="3" t="s">
        <v>241</v>
      </c>
      <c r="C60" s="17">
        <v>280</v>
      </c>
      <c r="D60" s="5">
        <v>25.79</v>
      </c>
      <c r="E60" s="5">
        <v>26.98</v>
      </c>
      <c r="F60" s="5">
        <v>31.67</v>
      </c>
      <c r="G60" s="5">
        <v>34.880000000000003</v>
      </c>
      <c r="H60" s="5">
        <v>39.15</v>
      </c>
      <c r="I60" s="5">
        <v>49.83</v>
      </c>
      <c r="J60" s="7">
        <v>53647</v>
      </c>
      <c r="K60" s="7">
        <v>56126</v>
      </c>
      <c r="L60" s="7">
        <v>65884</v>
      </c>
      <c r="M60" s="7">
        <v>72542</v>
      </c>
      <c r="N60" s="7">
        <v>81440</v>
      </c>
      <c r="O60" s="7">
        <v>103644</v>
      </c>
      <c r="P60" s="16" t="s">
        <v>243</v>
      </c>
    </row>
    <row r="61" spans="1:16" ht="69" x14ac:dyDescent="0.3">
      <c r="A61" s="18" t="s">
        <v>245</v>
      </c>
      <c r="B61" s="8" t="s">
        <v>244</v>
      </c>
      <c r="C61" s="19">
        <v>270</v>
      </c>
      <c r="D61" s="10">
        <v>29.35</v>
      </c>
      <c r="E61" s="10">
        <v>39.11</v>
      </c>
      <c r="F61" s="10">
        <v>46.1</v>
      </c>
      <c r="G61" s="10">
        <v>48.61</v>
      </c>
      <c r="H61" s="10">
        <v>52.29</v>
      </c>
      <c r="I61" s="10">
        <v>81.760000000000005</v>
      </c>
      <c r="J61" s="11">
        <v>61041</v>
      </c>
      <c r="K61" s="11">
        <v>81337</v>
      </c>
      <c r="L61" s="11">
        <v>95887</v>
      </c>
      <c r="M61" s="11">
        <v>101103</v>
      </c>
      <c r="N61" s="11">
        <v>108756</v>
      </c>
      <c r="O61" s="11">
        <v>170078</v>
      </c>
      <c r="P61" s="18" t="s">
        <v>246</v>
      </c>
    </row>
    <row r="62" spans="1:16" ht="69" x14ac:dyDescent="0.3">
      <c r="A62" s="16" t="s">
        <v>248</v>
      </c>
      <c r="B62" s="3" t="s">
        <v>247</v>
      </c>
      <c r="C62" s="17">
        <v>10</v>
      </c>
      <c r="D62" s="5">
        <v>29.19</v>
      </c>
      <c r="E62" s="5">
        <v>30.11</v>
      </c>
      <c r="F62" s="5">
        <v>33.020000000000003</v>
      </c>
      <c r="G62" s="5">
        <v>33.020000000000003</v>
      </c>
      <c r="H62" s="5">
        <v>35.28</v>
      </c>
      <c r="I62" s="5">
        <v>36.979999999999997</v>
      </c>
      <c r="J62" s="7">
        <v>60720</v>
      </c>
      <c r="K62" s="7">
        <v>62618</v>
      </c>
      <c r="L62" s="7">
        <v>68674</v>
      </c>
      <c r="M62" s="7">
        <v>68674</v>
      </c>
      <c r="N62" s="7">
        <v>73393</v>
      </c>
      <c r="O62" s="7">
        <v>76929</v>
      </c>
      <c r="P62" s="16" t="s">
        <v>249</v>
      </c>
    </row>
    <row r="63" spans="1:16" ht="69" x14ac:dyDescent="0.3">
      <c r="A63" s="18" t="s">
        <v>251</v>
      </c>
      <c r="B63" s="8" t="s">
        <v>250</v>
      </c>
      <c r="C63" s="19">
        <v>60</v>
      </c>
      <c r="D63" s="10">
        <v>18.64</v>
      </c>
      <c r="E63" s="10">
        <v>22.12</v>
      </c>
      <c r="F63" s="10">
        <v>25.14</v>
      </c>
      <c r="G63" s="10">
        <v>25.94</v>
      </c>
      <c r="H63" s="10">
        <v>27.92</v>
      </c>
      <c r="I63" s="10">
        <v>32.770000000000003</v>
      </c>
      <c r="J63" s="11">
        <v>38755</v>
      </c>
      <c r="K63" s="11">
        <v>46014</v>
      </c>
      <c r="L63" s="11">
        <v>52289</v>
      </c>
      <c r="M63" s="11">
        <v>53948</v>
      </c>
      <c r="N63" s="11">
        <v>58065</v>
      </c>
      <c r="O63" s="11">
        <v>68156</v>
      </c>
      <c r="P63" s="18" t="s">
        <v>252</v>
      </c>
    </row>
    <row r="64" spans="1:16" ht="69" x14ac:dyDescent="0.3">
      <c r="A64" s="16" t="s">
        <v>254</v>
      </c>
      <c r="B64" s="3" t="s">
        <v>253</v>
      </c>
      <c r="C64" s="17">
        <v>80</v>
      </c>
      <c r="D64" s="5">
        <v>35.979999999999997</v>
      </c>
      <c r="E64" s="5">
        <v>40.19</v>
      </c>
      <c r="F64" s="5">
        <v>47.5</v>
      </c>
      <c r="G64" s="5">
        <v>48.45</v>
      </c>
      <c r="H64" s="5">
        <v>53.47</v>
      </c>
      <c r="I64" s="5">
        <v>63.62</v>
      </c>
      <c r="J64" s="7">
        <v>74834</v>
      </c>
      <c r="K64" s="7">
        <v>83587</v>
      </c>
      <c r="L64" s="7">
        <v>98790</v>
      </c>
      <c r="M64" s="7">
        <v>100771</v>
      </c>
      <c r="N64" s="7">
        <v>111214</v>
      </c>
      <c r="O64" s="7">
        <v>132339</v>
      </c>
      <c r="P64" s="16" t="s">
        <v>255</v>
      </c>
    </row>
    <row r="65" spans="1:16" ht="69" x14ac:dyDescent="0.3">
      <c r="A65" s="18" t="s">
        <v>257</v>
      </c>
      <c r="B65" s="8" t="s">
        <v>256</v>
      </c>
      <c r="C65" s="19"/>
      <c r="D65" s="10">
        <v>26.25</v>
      </c>
      <c r="E65" s="10">
        <v>34.5</v>
      </c>
      <c r="F65" s="10">
        <v>36.36</v>
      </c>
      <c r="G65" s="10">
        <v>37.79</v>
      </c>
      <c r="H65" s="10">
        <v>38.99</v>
      </c>
      <c r="I65" s="10">
        <v>40.49</v>
      </c>
      <c r="J65" s="11">
        <v>54601</v>
      </c>
      <c r="K65" s="11">
        <v>71754</v>
      </c>
      <c r="L65" s="11">
        <v>75622</v>
      </c>
      <c r="M65" s="11">
        <v>78588</v>
      </c>
      <c r="N65" s="11">
        <v>81108</v>
      </c>
      <c r="O65" s="11">
        <v>84220</v>
      </c>
      <c r="P65" s="18" t="s">
        <v>258</v>
      </c>
    </row>
    <row r="66" spans="1:16" ht="55.2" x14ac:dyDescent="0.3">
      <c r="A66" s="16" t="s">
        <v>260</v>
      </c>
      <c r="B66" s="3" t="s">
        <v>259</v>
      </c>
      <c r="C66" s="17">
        <v>40</v>
      </c>
      <c r="D66" s="5">
        <v>32.74</v>
      </c>
      <c r="E66" s="5">
        <v>45.33</v>
      </c>
      <c r="F66" s="5">
        <v>53.47</v>
      </c>
      <c r="G66" s="5">
        <v>56.8</v>
      </c>
      <c r="H66" s="5">
        <v>74.44</v>
      </c>
      <c r="I66" s="5">
        <v>79.98</v>
      </c>
      <c r="J66" s="7">
        <v>68093</v>
      </c>
      <c r="K66" s="7">
        <v>94279</v>
      </c>
      <c r="L66" s="7">
        <v>111214</v>
      </c>
      <c r="M66" s="7">
        <v>118142</v>
      </c>
      <c r="N66" s="7">
        <v>154843</v>
      </c>
      <c r="O66" s="7">
        <v>166355</v>
      </c>
      <c r="P66" s="16" t="s">
        <v>261</v>
      </c>
    </row>
    <row r="67" spans="1:16" ht="41.4" x14ac:dyDescent="0.3">
      <c r="A67" s="18" t="s">
        <v>263</v>
      </c>
      <c r="B67" s="8" t="s">
        <v>262</v>
      </c>
      <c r="C67" s="19">
        <v>20</v>
      </c>
      <c r="D67" s="10">
        <v>32.82</v>
      </c>
      <c r="E67" s="10">
        <v>33.36</v>
      </c>
      <c r="F67" s="10">
        <v>52.24</v>
      </c>
      <c r="G67" s="10">
        <v>44.53</v>
      </c>
      <c r="H67" s="10">
        <v>52.64</v>
      </c>
      <c r="I67" s="10">
        <v>52.65</v>
      </c>
      <c r="J67" s="11">
        <v>68259</v>
      </c>
      <c r="K67" s="11">
        <v>69379</v>
      </c>
      <c r="L67" s="11">
        <v>108653</v>
      </c>
      <c r="M67" s="11">
        <v>92620</v>
      </c>
      <c r="N67" s="11">
        <v>109503</v>
      </c>
      <c r="O67" s="11">
        <v>109503</v>
      </c>
      <c r="P67" s="18" t="s">
        <v>264</v>
      </c>
    </row>
    <row r="68" spans="1:16" ht="55.2" x14ac:dyDescent="0.3">
      <c r="A68" s="16" t="s">
        <v>266</v>
      </c>
      <c r="B68" s="3" t="s">
        <v>265</v>
      </c>
      <c r="C68" s="17">
        <v>20</v>
      </c>
      <c r="D68" s="5">
        <v>24.17</v>
      </c>
      <c r="E68" s="5">
        <v>30.99</v>
      </c>
      <c r="F68" s="5">
        <v>32.93</v>
      </c>
      <c r="G68" s="5">
        <v>34.08</v>
      </c>
      <c r="H68" s="5">
        <v>39.58</v>
      </c>
      <c r="I68" s="5">
        <v>44.42</v>
      </c>
      <c r="J68" s="7">
        <v>50277</v>
      </c>
      <c r="K68" s="7">
        <v>64453</v>
      </c>
      <c r="L68" s="7">
        <v>68498</v>
      </c>
      <c r="M68" s="7">
        <v>70883</v>
      </c>
      <c r="N68" s="7">
        <v>82343</v>
      </c>
      <c r="O68" s="7">
        <v>92392</v>
      </c>
      <c r="P68" s="16" t="s">
        <v>267</v>
      </c>
    </row>
    <row r="69" spans="1:16" ht="55.2" x14ac:dyDescent="0.3">
      <c r="A69" s="18" t="s">
        <v>269</v>
      </c>
      <c r="B69" s="8" t="s">
        <v>268</v>
      </c>
      <c r="C69" s="19">
        <v>60</v>
      </c>
      <c r="D69" s="10">
        <v>31.72</v>
      </c>
      <c r="E69" s="10">
        <v>37.79</v>
      </c>
      <c r="F69" s="10">
        <v>42.09</v>
      </c>
      <c r="G69" s="10">
        <v>44.14</v>
      </c>
      <c r="H69" s="10">
        <v>47.78</v>
      </c>
      <c r="I69" s="10">
        <v>60.46</v>
      </c>
      <c r="J69" s="11">
        <v>65988</v>
      </c>
      <c r="K69" s="11">
        <v>78599</v>
      </c>
      <c r="L69" s="11">
        <v>87549</v>
      </c>
      <c r="M69" s="11">
        <v>91801</v>
      </c>
      <c r="N69" s="11">
        <v>99381</v>
      </c>
      <c r="O69" s="11">
        <v>125764</v>
      </c>
      <c r="P69" s="18" t="s">
        <v>270</v>
      </c>
    </row>
    <row r="70" spans="1:16" ht="55.2" x14ac:dyDescent="0.3">
      <c r="A70" s="16" t="s">
        <v>272</v>
      </c>
      <c r="B70" s="3" t="s">
        <v>271</v>
      </c>
      <c r="C70" s="17">
        <v>250</v>
      </c>
      <c r="D70" s="5">
        <v>32.979999999999997</v>
      </c>
      <c r="E70" s="5">
        <v>39.54</v>
      </c>
      <c r="F70" s="5">
        <v>45.82</v>
      </c>
      <c r="G70" s="5">
        <v>47.65</v>
      </c>
      <c r="H70" s="5">
        <v>54.66</v>
      </c>
      <c r="I70" s="5">
        <v>63.52</v>
      </c>
      <c r="J70" s="7">
        <v>68602</v>
      </c>
      <c r="K70" s="7">
        <v>82239</v>
      </c>
      <c r="L70" s="7">
        <v>95306</v>
      </c>
      <c r="M70" s="7">
        <v>99112</v>
      </c>
      <c r="N70" s="7">
        <v>113693</v>
      </c>
      <c r="O70" s="7">
        <v>132121</v>
      </c>
      <c r="P70" s="16" t="s">
        <v>273</v>
      </c>
    </row>
    <row r="71" spans="1:16" ht="55.2" x14ac:dyDescent="0.3">
      <c r="A71" s="18" t="s">
        <v>275</v>
      </c>
      <c r="B71" s="8" t="s">
        <v>274</v>
      </c>
      <c r="C71" s="19">
        <v>80</v>
      </c>
      <c r="D71" s="10">
        <v>34.43</v>
      </c>
      <c r="E71" s="10">
        <v>38.130000000000003</v>
      </c>
      <c r="F71" s="10">
        <v>47.68</v>
      </c>
      <c r="G71" s="10">
        <v>48.24</v>
      </c>
      <c r="H71" s="10">
        <v>53.19</v>
      </c>
      <c r="I71" s="10">
        <v>69.900000000000006</v>
      </c>
      <c r="J71" s="11">
        <v>71619</v>
      </c>
      <c r="K71" s="11">
        <v>79325</v>
      </c>
      <c r="L71" s="11">
        <v>99184</v>
      </c>
      <c r="M71" s="11">
        <v>100356</v>
      </c>
      <c r="N71" s="11">
        <v>110634</v>
      </c>
      <c r="O71" s="11">
        <v>145396</v>
      </c>
      <c r="P71" s="18" t="s">
        <v>276</v>
      </c>
    </row>
    <row r="72" spans="1:16" ht="69" x14ac:dyDescent="0.3">
      <c r="A72" s="16" t="s">
        <v>278</v>
      </c>
      <c r="B72" s="3" t="s">
        <v>277</v>
      </c>
      <c r="C72" s="17">
        <v>20</v>
      </c>
      <c r="D72" s="5">
        <v>32.950000000000003</v>
      </c>
      <c r="E72" s="5">
        <v>34.72</v>
      </c>
      <c r="F72" s="5">
        <v>37.57</v>
      </c>
      <c r="G72" s="5">
        <v>42.44</v>
      </c>
      <c r="H72" s="5">
        <v>50.12</v>
      </c>
      <c r="I72" s="5">
        <v>52.11</v>
      </c>
      <c r="J72" s="7">
        <v>68539</v>
      </c>
      <c r="K72" s="7">
        <v>72210</v>
      </c>
      <c r="L72" s="7">
        <v>78163</v>
      </c>
      <c r="M72" s="7">
        <v>88275</v>
      </c>
      <c r="N72" s="7">
        <v>104256</v>
      </c>
      <c r="O72" s="7">
        <v>108383</v>
      </c>
      <c r="P72" s="16" t="s">
        <v>279</v>
      </c>
    </row>
    <row r="73" spans="1:16" ht="55.2" x14ac:dyDescent="0.3">
      <c r="A73" s="18" t="s">
        <v>281</v>
      </c>
      <c r="B73" s="8" t="s">
        <v>280</v>
      </c>
      <c r="C73" s="19"/>
      <c r="D73" s="10">
        <v>30.84</v>
      </c>
      <c r="E73" s="10">
        <v>30.84</v>
      </c>
      <c r="F73" s="10">
        <v>45.53</v>
      </c>
      <c r="G73" s="10">
        <v>41.54</v>
      </c>
      <c r="H73" s="10">
        <v>45.53</v>
      </c>
      <c r="I73" s="10">
        <v>47.66</v>
      </c>
      <c r="J73" s="11">
        <v>64153</v>
      </c>
      <c r="K73" s="11">
        <v>64153</v>
      </c>
      <c r="L73" s="11">
        <v>94704</v>
      </c>
      <c r="M73" s="11">
        <v>86408</v>
      </c>
      <c r="N73" s="11">
        <v>94704</v>
      </c>
      <c r="O73" s="11">
        <v>99133</v>
      </c>
      <c r="P73" s="18" t="s">
        <v>282</v>
      </c>
    </row>
    <row r="74" spans="1:16" ht="55.2" x14ac:dyDescent="0.3">
      <c r="A74" s="16" t="s">
        <v>284</v>
      </c>
      <c r="B74" s="3" t="s">
        <v>283</v>
      </c>
      <c r="C74" s="17">
        <v>50</v>
      </c>
      <c r="D74" s="5">
        <v>33.6</v>
      </c>
      <c r="E74" s="5">
        <v>37.909999999999997</v>
      </c>
      <c r="F74" s="5">
        <v>40.369999999999997</v>
      </c>
      <c r="G74" s="5">
        <v>43.17</v>
      </c>
      <c r="H74" s="5">
        <v>48.89</v>
      </c>
      <c r="I74" s="5">
        <v>55.14</v>
      </c>
      <c r="J74" s="7">
        <v>69877</v>
      </c>
      <c r="K74" s="7">
        <v>78858</v>
      </c>
      <c r="L74" s="7">
        <v>83971</v>
      </c>
      <c r="M74" s="7">
        <v>89799</v>
      </c>
      <c r="N74" s="7">
        <v>101684</v>
      </c>
      <c r="O74" s="7">
        <v>114699</v>
      </c>
      <c r="P74" s="16" t="s">
        <v>285</v>
      </c>
    </row>
    <row r="75" spans="1:16" ht="69" x14ac:dyDescent="0.3">
      <c r="A75" s="18" t="s">
        <v>287</v>
      </c>
      <c r="B75" s="8" t="s">
        <v>286</v>
      </c>
      <c r="C75" s="19">
        <v>130</v>
      </c>
      <c r="D75" s="10">
        <v>36.29</v>
      </c>
      <c r="E75" s="10">
        <v>39.42</v>
      </c>
      <c r="F75" s="10">
        <v>45.1</v>
      </c>
      <c r="G75" s="10">
        <v>49.37</v>
      </c>
      <c r="H75" s="10">
        <v>51.96</v>
      </c>
      <c r="I75" s="10">
        <v>77.25</v>
      </c>
      <c r="J75" s="11">
        <v>75467</v>
      </c>
      <c r="K75" s="11">
        <v>82000</v>
      </c>
      <c r="L75" s="11">
        <v>93812</v>
      </c>
      <c r="M75" s="11">
        <v>102710</v>
      </c>
      <c r="N75" s="11">
        <v>108072</v>
      </c>
      <c r="O75" s="11">
        <v>160692</v>
      </c>
      <c r="P75" s="18" t="s">
        <v>288</v>
      </c>
    </row>
    <row r="76" spans="1:16" ht="41.4" x14ac:dyDescent="0.3">
      <c r="A76" s="16" t="s">
        <v>290</v>
      </c>
      <c r="B76" s="3" t="s">
        <v>289</v>
      </c>
      <c r="C76" s="17">
        <v>100</v>
      </c>
      <c r="D76" s="5">
        <v>26.28</v>
      </c>
      <c r="E76" s="5">
        <v>26.28</v>
      </c>
      <c r="F76" s="5">
        <v>41.37</v>
      </c>
      <c r="G76" s="5">
        <v>39.770000000000003</v>
      </c>
      <c r="H76" s="5">
        <v>43.4</v>
      </c>
      <c r="I76" s="5">
        <v>60.15</v>
      </c>
      <c r="J76" s="7">
        <v>54663</v>
      </c>
      <c r="K76" s="7">
        <v>54663</v>
      </c>
      <c r="L76" s="7">
        <v>86045</v>
      </c>
      <c r="M76" s="7">
        <v>82726</v>
      </c>
      <c r="N76" s="7">
        <v>90276</v>
      </c>
      <c r="O76" s="7">
        <v>125111</v>
      </c>
      <c r="P76" s="16" t="s">
        <v>291</v>
      </c>
    </row>
    <row r="77" spans="1:16" ht="55.2" x14ac:dyDescent="0.3">
      <c r="A77" s="18" t="s">
        <v>293</v>
      </c>
      <c r="B77" s="8" t="s">
        <v>292</v>
      </c>
      <c r="C77" s="19">
        <v>50</v>
      </c>
      <c r="D77" s="10">
        <v>23.58</v>
      </c>
      <c r="E77" s="10">
        <v>24.03</v>
      </c>
      <c r="F77" s="10">
        <v>28.7</v>
      </c>
      <c r="G77" s="10">
        <v>28.67</v>
      </c>
      <c r="H77" s="10">
        <v>31.09</v>
      </c>
      <c r="I77" s="10">
        <v>36.82</v>
      </c>
      <c r="J77" s="11">
        <v>49053</v>
      </c>
      <c r="K77" s="11">
        <v>49976</v>
      </c>
      <c r="L77" s="11">
        <v>59693</v>
      </c>
      <c r="M77" s="11">
        <v>59641</v>
      </c>
      <c r="N77" s="11">
        <v>64671</v>
      </c>
      <c r="O77" s="11">
        <v>76576</v>
      </c>
      <c r="P77" s="18" t="s">
        <v>294</v>
      </c>
    </row>
    <row r="78" spans="1:16" ht="41.4" x14ac:dyDescent="0.3">
      <c r="A78" s="16" t="s">
        <v>296</v>
      </c>
      <c r="B78" s="3" t="s">
        <v>295</v>
      </c>
      <c r="C78" s="17">
        <v>20</v>
      </c>
      <c r="D78" s="5">
        <v>20.350000000000001</v>
      </c>
      <c r="E78" s="5">
        <v>22.4</v>
      </c>
      <c r="F78" s="5">
        <v>30.48</v>
      </c>
      <c r="G78" s="5">
        <v>28.41</v>
      </c>
      <c r="H78" s="5">
        <v>33.11</v>
      </c>
      <c r="I78" s="5">
        <v>35.15</v>
      </c>
      <c r="J78" s="7">
        <v>42322</v>
      </c>
      <c r="K78" s="7">
        <v>46585</v>
      </c>
      <c r="L78" s="7">
        <v>63406</v>
      </c>
      <c r="M78" s="7">
        <v>59071</v>
      </c>
      <c r="N78" s="7">
        <v>68871</v>
      </c>
      <c r="O78" s="7">
        <v>73092</v>
      </c>
      <c r="P78" s="16" t="s">
        <v>297</v>
      </c>
    </row>
    <row r="79" spans="1:16" ht="41.4" x14ac:dyDescent="0.3">
      <c r="A79" s="18" t="s">
        <v>299</v>
      </c>
      <c r="B79" s="8" t="s">
        <v>298</v>
      </c>
      <c r="C79" s="19">
        <v>10</v>
      </c>
      <c r="D79" s="10">
        <v>23.79</v>
      </c>
      <c r="E79" s="10">
        <v>24.08</v>
      </c>
      <c r="F79" s="10">
        <v>29</v>
      </c>
      <c r="G79" s="10">
        <v>27.8</v>
      </c>
      <c r="H79" s="10">
        <v>29.57</v>
      </c>
      <c r="I79" s="10">
        <v>29.75</v>
      </c>
      <c r="J79" s="11">
        <v>49488</v>
      </c>
      <c r="K79" s="11">
        <v>50080</v>
      </c>
      <c r="L79" s="11">
        <v>60315</v>
      </c>
      <c r="M79" s="11">
        <v>57837</v>
      </c>
      <c r="N79" s="11">
        <v>61498</v>
      </c>
      <c r="O79" s="11">
        <v>61892</v>
      </c>
      <c r="P79" s="18" t="s">
        <v>300</v>
      </c>
    </row>
    <row r="80" spans="1:16" ht="55.2" x14ac:dyDescent="0.3">
      <c r="A80" s="16" t="s">
        <v>302</v>
      </c>
      <c r="B80" s="3" t="s">
        <v>301</v>
      </c>
      <c r="C80" s="17">
        <v>110</v>
      </c>
      <c r="D80" s="5">
        <v>23.05</v>
      </c>
      <c r="E80" s="5">
        <v>24.89</v>
      </c>
      <c r="F80" s="5">
        <v>26.96</v>
      </c>
      <c r="G80" s="5">
        <v>28.67</v>
      </c>
      <c r="H80" s="5">
        <v>33.020000000000003</v>
      </c>
      <c r="I80" s="5">
        <v>36.79</v>
      </c>
      <c r="J80" s="7">
        <v>47954</v>
      </c>
      <c r="K80" s="7">
        <v>51770</v>
      </c>
      <c r="L80" s="7">
        <v>56084</v>
      </c>
      <c r="M80" s="7">
        <v>59631</v>
      </c>
      <c r="N80" s="7">
        <v>68684</v>
      </c>
      <c r="O80" s="7">
        <v>76535</v>
      </c>
      <c r="P80" s="16" t="s">
        <v>303</v>
      </c>
    </row>
    <row r="81" spans="1:16" ht="55.2" x14ac:dyDescent="0.3">
      <c r="A81" s="18" t="s">
        <v>305</v>
      </c>
      <c r="B81" s="8" t="s">
        <v>304</v>
      </c>
      <c r="C81" s="19">
        <v>20</v>
      </c>
      <c r="D81" s="10">
        <v>20.260000000000002</v>
      </c>
      <c r="E81" s="10">
        <v>26.35</v>
      </c>
      <c r="F81" s="10">
        <v>29.63</v>
      </c>
      <c r="G81" s="10">
        <v>32.93</v>
      </c>
      <c r="H81" s="10">
        <v>37.68</v>
      </c>
      <c r="I81" s="10">
        <v>50.58</v>
      </c>
      <c r="J81" s="11">
        <v>42146</v>
      </c>
      <c r="K81" s="11">
        <v>54809</v>
      </c>
      <c r="L81" s="11">
        <v>61622</v>
      </c>
      <c r="M81" s="11">
        <v>68477</v>
      </c>
      <c r="N81" s="11">
        <v>78371</v>
      </c>
      <c r="O81" s="11">
        <v>105199</v>
      </c>
      <c r="P81" s="18" t="s">
        <v>306</v>
      </c>
    </row>
    <row r="82" spans="1:16" ht="69" x14ac:dyDescent="0.3">
      <c r="A82" s="16" t="s">
        <v>308</v>
      </c>
      <c r="B82" s="3" t="s">
        <v>307</v>
      </c>
      <c r="C82" s="17"/>
      <c r="D82" s="5">
        <v>18.7</v>
      </c>
      <c r="E82" s="5">
        <v>18.7</v>
      </c>
      <c r="F82" s="5">
        <v>18.7</v>
      </c>
      <c r="G82" s="5">
        <v>21.58</v>
      </c>
      <c r="H82" s="5">
        <v>26.19</v>
      </c>
      <c r="I82" s="5">
        <v>29.95</v>
      </c>
      <c r="J82" s="7">
        <v>38900</v>
      </c>
      <c r="K82" s="7">
        <v>38900</v>
      </c>
      <c r="L82" s="7">
        <v>38900</v>
      </c>
      <c r="M82" s="7">
        <v>44884</v>
      </c>
      <c r="N82" s="7">
        <v>54456</v>
      </c>
      <c r="O82" s="7">
        <v>62286</v>
      </c>
      <c r="P82" s="16" t="s">
        <v>309</v>
      </c>
    </row>
    <row r="83" spans="1:16" ht="55.2" x14ac:dyDescent="0.3">
      <c r="A83" s="18" t="s">
        <v>311</v>
      </c>
      <c r="B83" s="8" t="s">
        <v>310</v>
      </c>
      <c r="C83" s="19">
        <v>40</v>
      </c>
      <c r="D83" s="10">
        <v>22.46</v>
      </c>
      <c r="E83" s="10">
        <v>25.09</v>
      </c>
      <c r="F83" s="10">
        <v>25.22</v>
      </c>
      <c r="G83" s="10">
        <v>28.85</v>
      </c>
      <c r="H83" s="10">
        <v>39.200000000000003</v>
      </c>
      <c r="I83" s="10">
        <v>39.61</v>
      </c>
      <c r="J83" s="11">
        <v>46720</v>
      </c>
      <c r="K83" s="11">
        <v>52174</v>
      </c>
      <c r="L83" s="11">
        <v>52465</v>
      </c>
      <c r="M83" s="11">
        <v>60004</v>
      </c>
      <c r="N83" s="11">
        <v>81534</v>
      </c>
      <c r="O83" s="11">
        <v>82374</v>
      </c>
      <c r="P83" s="18" t="s">
        <v>312</v>
      </c>
    </row>
    <row r="84" spans="1:16" ht="41.4" x14ac:dyDescent="0.3">
      <c r="A84" s="16" t="s">
        <v>314</v>
      </c>
      <c r="B84" s="3" t="s">
        <v>313</v>
      </c>
      <c r="C84" s="17">
        <v>50</v>
      </c>
      <c r="D84" s="5">
        <v>21.56</v>
      </c>
      <c r="E84" s="5">
        <v>21.56</v>
      </c>
      <c r="F84" s="5">
        <v>24.64</v>
      </c>
      <c r="G84" s="5">
        <v>25.38</v>
      </c>
      <c r="H84" s="5">
        <v>29.11</v>
      </c>
      <c r="I84" s="5">
        <v>30.56</v>
      </c>
      <c r="J84" s="7">
        <v>44842</v>
      </c>
      <c r="K84" s="7">
        <v>44842</v>
      </c>
      <c r="L84" s="7">
        <v>51241</v>
      </c>
      <c r="M84" s="7">
        <v>52786</v>
      </c>
      <c r="N84" s="7">
        <v>60544</v>
      </c>
      <c r="O84" s="7">
        <v>63561</v>
      </c>
      <c r="P84" s="16" t="s">
        <v>315</v>
      </c>
    </row>
    <row r="85" spans="1:16" ht="69" x14ac:dyDescent="0.3">
      <c r="A85" s="18" t="s">
        <v>317</v>
      </c>
      <c r="B85" s="8" t="s">
        <v>316</v>
      </c>
      <c r="C85" s="19">
        <v>30</v>
      </c>
      <c r="D85" s="10">
        <v>22.74</v>
      </c>
      <c r="E85" s="10">
        <v>23.11</v>
      </c>
      <c r="F85" s="10">
        <v>24.43</v>
      </c>
      <c r="G85" s="10">
        <v>26.1</v>
      </c>
      <c r="H85" s="10">
        <v>29.22</v>
      </c>
      <c r="I85" s="10">
        <v>30.58</v>
      </c>
      <c r="J85" s="11">
        <v>47311</v>
      </c>
      <c r="K85" s="11">
        <v>48047</v>
      </c>
      <c r="L85" s="11">
        <v>50816</v>
      </c>
      <c r="M85" s="11">
        <v>54290</v>
      </c>
      <c r="N85" s="11">
        <v>60782</v>
      </c>
      <c r="O85" s="11">
        <v>63624</v>
      </c>
      <c r="P85" s="18" t="s">
        <v>318</v>
      </c>
    </row>
    <row r="86" spans="1:16" ht="55.2" x14ac:dyDescent="0.3">
      <c r="A86" s="16" t="s">
        <v>320</v>
      </c>
      <c r="B86" s="3" t="s">
        <v>319</v>
      </c>
      <c r="C86" s="17"/>
      <c r="D86" s="5">
        <v>24.91</v>
      </c>
      <c r="E86" s="5">
        <v>29.06</v>
      </c>
      <c r="F86" s="5">
        <v>34.58</v>
      </c>
      <c r="G86" s="5">
        <v>36.380000000000003</v>
      </c>
      <c r="H86" s="5">
        <v>41.31</v>
      </c>
      <c r="I86" s="5">
        <v>53.05</v>
      </c>
      <c r="J86" s="7">
        <v>51822</v>
      </c>
      <c r="K86" s="7">
        <v>60440</v>
      </c>
      <c r="L86" s="7">
        <v>71920</v>
      </c>
      <c r="M86" s="7">
        <v>75664</v>
      </c>
      <c r="N86" s="7">
        <v>85910</v>
      </c>
      <c r="O86" s="7">
        <v>110343</v>
      </c>
      <c r="P86" s="16" t="s">
        <v>321</v>
      </c>
    </row>
    <row r="87" spans="1:16" ht="69" x14ac:dyDescent="0.3">
      <c r="A87" s="18" t="s">
        <v>323</v>
      </c>
      <c r="B87" s="8" t="s">
        <v>322</v>
      </c>
      <c r="C87" s="19"/>
      <c r="D87" s="10">
        <v>31.3</v>
      </c>
      <c r="E87" s="10">
        <v>39.270000000000003</v>
      </c>
      <c r="F87" s="10">
        <v>50.26</v>
      </c>
      <c r="G87" s="10">
        <v>55.66</v>
      </c>
      <c r="H87" s="10">
        <v>84.44</v>
      </c>
      <c r="I87" s="10">
        <v>84.45</v>
      </c>
      <c r="J87" s="11">
        <v>65096</v>
      </c>
      <c r="K87" s="11">
        <v>81689</v>
      </c>
      <c r="L87" s="11">
        <v>104536</v>
      </c>
      <c r="M87" s="11">
        <v>115757</v>
      </c>
      <c r="N87" s="11">
        <v>175636</v>
      </c>
      <c r="O87" s="11">
        <v>175636</v>
      </c>
      <c r="P87" s="18" t="s">
        <v>324</v>
      </c>
    </row>
    <row r="88" spans="1:16" ht="69" x14ac:dyDescent="0.3">
      <c r="A88" s="16" t="s">
        <v>326</v>
      </c>
      <c r="B88" s="3" t="s">
        <v>325</v>
      </c>
      <c r="C88" s="17">
        <v>60</v>
      </c>
      <c r="D88" s="5">
        <v>25.66</v>
      </c>
      <c r="E88" s="5">
        <v>27.55</v>
      </c>
      <c r="F88" s="5">
        <v>31.49</v>
      </c>
      <c r="G88" s="5">
        <v>32.51</v>
      </c>
      <c r="H88" s="5">
        <v>35.08</v>
      </c>
      <c r="I88" s="5">
        <v>38.86</v>
      </c>
      <c r="J88" s="7">
        <v>53357</v>
      </c>
      <c r="K88" s="7">
        <v>57318</v>
      </c>
      <c r="L88" s="7">
        <v>65490</v>
      </c>
      <c r="M88" s="7">
        <v>67627</v>
      </c>
      <c r="N88" s="7">
        <v>72978</v>
      </c>
      <c r="O88" s="7">
        <v>80828</v>
      </c>
      <c r="P88" s="16" t="s">
        <v>327</v>
      </c>
    </row>
    <row r="89" spans="1:16" x14ac:dyDescent="0.3">
      <c r="A89" s="18" t="s">
        <v>329</v>
      </c>
      <c r="B89" s="8" t="s">
        <v>328</v>
      </c>
      <c r="C89" s="19">
        <v>30</v>
      </c>
      <c r="D89" s="10">
        <v>29.89</v>
      </c>
      <c r="E89" s="10">
        <v>31.21</v>
      </c>
      <c r="F89" s="10">
        <v>38.58</v>
      </c>
      <c r="G89" s="10">
        <v>41.04</v>
      </c>
      <c r="H89" s="10">
        <v>49.14</v>
      </c>
      <c r="I89" s="10">
        <v>49.14</v>
      </c>
      <c r="J89" s="11">
        <v>62172</v>
      </c>
      <c r="K89" s="11">
        <v>64899</v>
      </c>
      <c r="L89" s="11">
        <v>80248</v>
      </c>
      <c r="M89" s="11">
        <v>85360</v>
      </c>
      <c r="N89" s="11">
        <v>102202</v>
      </c>
      <c r="O89" s="11">
        <v>102202</v>
      </c>
      <c r="P89" s="18" t="s">
        <v>330</v>
      </c>
    </row>
    <row r="90" spans="1:16" ht="69" x14ac:dyDescent="0.3">
      <c r="A90" s="16" t="s">
        <v>332</v>
      </c>
      <c r="B90" s="3" t="s">
        <v>331</v>
      </c>
      <c r="C90" s="17">
        <v>40</v>
      </c>
      <c r="D90" s="5">
        <v>19.670000000000002</v>
      </c>
      <c r="E90" s="5">
        <v>20.12</v>
      </c>
      <c r="F90" s="5">
        <v>37.380000000000003</v>
      </c>
      <c r="G90" s="5">
        <v>35.32</v>
      </c>
      <c r="H90" s="5">
        <v>47.02</v>
      </c>
      <c r="I90" s="5">
        <v>50.69</v>
      </c>
      <c r="J90" s="7">
        <v>40922</v>
      </c>
      <c r="K90" s="7">
        <v>41856</v>
      </c>
      <c r="L90" s="7">
        <v>77738</v>
      </c>
      <c r="M90" s="7">
        <v>73476</v>
      </c>
      <c r="N90" s="7">
        <v>97805</v>
      </c>
      <c r="O90" s="7">
        <v>105428</v>
      </c>
      <c r="P90" s="16" t="s">
        <v>333</v>
      </c>
    </row>
    <row r="91" spans="1:16" ht="69" x14ac:dyDescent="0.3">
      <c r="A91" s="18" t="s">
        <v>335</v>
      </c>
      <c r="B91" s="8" t="s">
        <v>334</v>
      </c>
      <c r="C91" s="19">
        <v>30</v>
      </c>
      <c r="D91" s="10">
        <v>26.71</v>
      </c>
      <c r="E91" s="10">
        <v>29.65</v>
      </c>
      <c r="F91" s="10">
        <v>31.66</v>
      </c>
      <c r="G91" s="10">
        <v>32.950000000000003</v>
      </c>
      <c r="H91" s="10">
        <v>36.17</v>
      </c>
      <c r="I91" s="10">
        <v>40.99</v>
      </c>
      <c r="J91" s="11">
        <v>55566</v>
      </c>
      <c r="K91" s="11">
        <v>61674</v>
      </c>
      <c r="L91" s="11">
        <v>65864</v>
      </c>
      <c r="M91" s="11">
        <v>68529</v>
      </c>
      <c r="N91" s="11">
        <v>75239</v>
      </c>
      <c r="O91" s="11">
        <v>85267</v>
      </c>
      <c r="P91" s="18" t="s">
        <v>336</v>
      </c>
    </row>
    <row r="92" spans="1:16" ht="69" x14ac:dyDescent="0.3">
      <c r="A92" s="16" t="s">
        <v>338</v>
      </c>
      <c r="B92" s="3" t="s">
        <v>337</v>
      </c>
      <c r="C92" s="17">
        <v>40</v>
      </c>
      <c r="D92" s="5">
        <v>32.29</v>
      </c>
      <c r="E92" s="5">
        <v>35.35</v>
      </c>
      <c r="F92" s="5">
        <v>38.64</v>
      </c>
      <c r="G92" s="5">
        <v>42.34</v>
      </c>
      <c r="H92" s="5">
        <v>47.56</v>
      </c>
      <c r="I92" s="5">
        <v>60.63</v>
      </c>
      <c r="J92" s="7">
        <v>67181</v>
      </c>
      <c r="K92" s="7">
        <v>73538</v>
      </c>
      <c r="L92" s="7">
        <v>80383</v>
      </c>
      <c r="M92" s="7">
        <v>88078</v>
      </c>
      <c r="N92" s="7">
        <v>98925</v>
      </c>
      <c r="O92" s="7">
        <v>126096</v>
      </c>
      <c r="P92" s="16" t="s">
        <v>339</v>
      </c>
    </row>
    <row r="93" spans="1:16" ht="69" x14ac:dyDescent="0.3">
      <c r="A93" s="18" t="s">
        <v>341</v>
      </c>
      <c r="B93" s="8" t="s">
        <v>340</v>
      </c>
      <c r="C93" s="19"/>
      <c r="D93" s="10">
        <v>28.85</v>
      </c>
      <c r="E93" s="10">
        <v>31.88</v>
      </c>
      <c r="F93" s="10">
        <v>41.74</v>
      </c>
      <c r="G93" s="10">
        <v>45.31</v>
      </c>
      <c r="H93" s="10">
        <v>56.35</v>
      </c>
      <c r="I93" s="10">
        <v>67.03</v>
      </c>
      <c r="J93" s="11">
        <v>60015</v>
      </c>
      <c r="K93" s="11">
        <v>66310</v>
      </c>
      <c r="L93" s="11">
        <v>86812</v>
      </c>
      <c r="M93" s="11">
        <v>94238</v>
      </c>
      <c r="N93" s="11">
        <v>117219</v>
      </c>
      <c r="O93" s="11">
        <v>139412</v>
      </c>
      <c r="P93" s="18" t="s">
        <v>342</v>
      </c>
    </row>
    <row r="94" spans="1:16" ht="69" x14ac:dyDescent="0.3">
      <c r="A94" s="16" t="s">
        <v>344</v>
      </c>
      <c r="B94" s="3" t="s">
        <v>343</v>
      </c>
      <c r="C94" s="17">
        <v>40</v>
      </c>
      <c r="D94" s="5">
        <v>29.41</v>
      </c>
      <c r="E94" s="5">
        <v>30.63</v>
      </c>
      <c r="F94" s="5">
        <v>36.299999999999997</v>
      </c>
      <c r="G94" s="5">
        <v>37.18</v>
      </c>
      <c r="H94" s="5">
        <v>40.119999999999997</v>
      </c>
      <c r="I94" s="5">
        <v>47.68</v>
      </c>
      <c r="J94" s="7">
        <v>61176</v>
      </c>
      <c r="K94" s="7">
        <v>63727</v>
      </c>
      <c r="L94" s="7">
        <v>75508</v>
      </c>
      <c r="M94" s="7">
        <v>77334</v>
      </c>
      <c r="N94" s="7">
        <v>83463</v>
      </c>
      <c r="O94" s="7">
        <v>99184</v>
      </c>
      <c r="P94" s="16" t="s">
        <v>345</v>
      </c>
    </row>
    <row r="95" spans="1:16" ht="69" x14ac:dyDescent="0.3">
      <c r="A95" s="18" t="s">
        <v>347</v>
      </c>
      <c r="B95" s="8" t="s">
        <v>346</v>
      </c>
      <c r="C95" s="19">
        <v>20</v>
      </c>
      <c r="D95" s="10">
        <v>29.67</v>
      </c>
      <c r="E95" s="10">
        <v>30.19</v>
      </c>
      <c r="F95" s="10">
        <v>33.01</v>
      </c>
      <c r="G95" s="10">
        <v>43.83</v>
      </c>
      <c r="H95" s="10">
        <v>57.17</v>
      </c>
      <c r="I95" s="10">
        <v>60.22</v>
      </c>
      <c r="J95" s="11">
        <v>61705</v>
      </c>
      <c r="K95" s="11">
        <v>62784</v>
      </c>
      <c r="L95" s="11">
        <v>68664</v>
      </c>
      <c r="M95" s="11">
        <v>91158</v>
      </c>
      <c r="N95" s="11">
        <v>118920</v>
      </c>
      <c r="O95" s="11">
        <v>125256</v>
      </c>
      <c r="P95" s="18" t="s">
        <v>348</v>
      </c>
    </row>
    <row r="96" spans="1:16" ht="69" x14ac:dyDescent="0.3">
      <c r="A96" s="16" t="s">
        <v>350</v>
      </c>
      <c r="B96" s="3" t="s">
        <v>349</v>
      </c>
      <c r="C96" s="17">
        <v>40</v>
      </c>
      <c r="D96" s="5">
        <v>34.82</v>
      </c>
      <c r="E96" s="5">
        <v>40.35</v>
      </c>
      <c r="F96" s="5">
        <v>51.34</v>
      </c>
      <c r="G96" s="5">
        <v>50.4</v>
      </c>
      <c r="H96" s="5">
        <v>60.13</v>
      </c>
      <c r="I96" s="5">
        <v>60.13</v>
      </c>
      <c r="J96" s="7">
        <v>72439</v>
      </c>
      <c r="K96" s="7">
        <v>83940</v>
      </c>
      <c r="L96" s="7">
        <v>106786</v>
      </c>
      <c r="M96" s="7">
        <v>104847</v>
      </c>
      <c r="N96" s="7">
        <v>125069</v>
      </c>
      <c r="O96" s="7">
        <v>125069</v>
      </c>
      <c r="P96" s="16" t="s">
        <v>351</v>
      </c>
    </row>
    <row r="97" spans="1:16" ht="41.4" x14ac:dyDescent="0.3">
      <c r="A97" s="18" t="s">
        <v>353</v>
      </c>
      <c r="B97" s="8" t="s">
        <v>352</v>
      </c>
      <c r="C97" s="19">
        <v>30</v>
      </c>
      <c r="D97" s="10">
        <v>23.82</v>
      </c>
      <c r="E97" s="10">
        <v>28.11</v>
      </c>
      <c r="F97" s="10">
        <v>33.49</v>
      </c>
      <c r="G97" s="10">
        <v>34.159999999999997</v>
      </c>
      <c r="H97" s="10">
        <v>40.9</v>
      </c>
      <c r="I97" s="10">
        <v>41.37</v>
      </c>
      <c r="J97" s="11">
        <v>49561</v>
      </c>
      <c r="K97" s="11">
        <v>58490</v>
      </c>
      <c r="L97" s="11">
        <v>69639</v>
      </c>
      <c r="M97" s="11">
        <v>71049</v>
      </c>
      <c r="N97" s="11">
        <v>85070</v>
      </c>
      <c r="O97" s="11">
        <v>86045</v>
      </c>
      <c r="P97" s="18" t="s">
        <v>354</v>
      </c>
    </row>
    <row r="98" spans="1:16" ht="55.2" x14ac:dyDescent="0.3">
      <c r="A98" s="16" t="s">
        <v>356</v>
      </c>
      <c r="B98" s="3" t="s">
        <v>355</v>
      </c>
      <c r="C98" s="17">
        <v>20</v>
      </c>
      <c r="D98" s="5">
        <v>23.73</v>
      </c>
      <c r="E98" s="5">
        <v>24.41</v>
      </c>
      <c r="F98" s="5">
        <v>29.89</v>
      </c>
      <c r="G98" s="5">
        <v>30.05</v>
      </c>
      <c r="H98" s="5">
        <v>31.13</v>
      </c>
      <c r="I98" s="5">
        <v>47.02</v>
      </c>
      <c r="J98" s="7">
        <v>49354</v>
      </c>
      <c r="K98" s="7">
        <v>50774</v>
      </c>
      <c r="L98" s="7">
        <v>62172</v>
      </c>
      <c r="M98" s="7">
        <v>62504</v>
      </c>
      <c r="N98" s="7">
        <v>64754</v>
      </c>
      <c r="O98" s="7">
        <v>97805</v>
      </c>
      <c r="P98" s="16" t="s">
        <v>357</v>
      </c>
    </row>
    <row r="99" spans="1:16" ht="27.6" x14ac:dyDescent="0.3">
      <c r="A99" s="18" t="s">
        <v>359</v>
      </c>
      <c r="B99" s="8" t="s">
        <v>358</v>
      </c>
      <c r="C99" s="19">
        <v>30</v>
      </c>
      <c r="D99" s="10">
        <v>32.89</v>
      </c>
      <c r="E99" s="10">
        <v>37.380000000000003</v>
      </c>
      <c r="F99" s="10">
        <v>42.2</v>
      </c>
      <c r="G99" s="10">
        <v>41.24</v>
      </c>
      <c r="H99" s="10">
        <v>47.02</v>
      </c>
      <c r="I99" s="10">
        <v>50.58</v>
      </c>
      <c r="J99" s="11">
        <v>68404</v>
      </c>
      <c r="K99" s="11">
        <v>77738</v>
      </c>
      <c r="L99" s="11">
        <v>87777</v>
      </c>
      <c r="M99" s="11">
        <v>85786</v>
      </c>
      <c r="N99" s="11">
        <v>97805</v>
      </c>
      <c r="O99" s="11">
        <v>105199</v>
      </c>
      <c r="P99" s="18" t="s">
        <v>360</v>
      </c>
    </row>
    <row r="100" spans="1:16" ht="69" x14ac:dyDescent="0.3">
      <c r="A100" s="16" t="s">
        <v>362</v>
      </c>
      <c r="B100" s="3" t="s">
        <v>361</v>
      </c>
      <c r="C100" s="17">
        <v>50</v>
      </c>
      <c r="D100" s="5">
        <v>19.71</v>
      </c>
      <c r="E100" s="5">
        <v>19.71</v>
      </c>
      <c r="F100" s="5">
        <v>20.22</v>
      </c>
      <c r="G100" s="5">
        <v>22.43</v>
      </c>
      <c r="H100" s="5">
        <v>24.74</v>
      </c>
      <c r="I100" s="5">
        <v>28.69</v>
      </c>
      <c r="J100" s="7">
        <v>40995</v>
      </c>
      <c r="K100" s="7">
        <v>40995</v>
      </c>
      <c r="L100" s="7">
        <v>42074</v>
      </c>
      <c r="M100" s="7">
        <v>46657</v>
      </c>
      <c r="N100" s="7">
        <v>51459</v>
      </c>
      <c r="O100" s="7">
        <v>59662</v>
      </c>
      <c r="P100" s="16" t="s">
        <v>363</v>
      </c>
    </row>
    <row r="101" spans="1:16" ht="55.2" x14ac:dyDescent="0.3">
      <c r="A101" s="18" t="s">
        <v>365</v>
      </c>
      <c r="B101" s="8" t="s">
        <v>364</v>
      </c>
      <c r="C101" s="19">
        <v>130</v>
      </c>
      <c r="D101" s="10">
        <v>18.04</v>
      </c>
      <c r="E101" s="10">
        <v>25.25</v>
      </c>
      <c r="F101" s="10">
        <v>27.08</v>
      </c>
      <c r="G101" s="10">
        <v>29.58</v>
      </c>
      <c r="H101" s="10">
        <v>36.04</v>
      </c>
      <c r="I101" s="10">
        <v>40.99</v>
      </c>
      <c r="J101" s="11">
        <v>37531</v>
      </c>
      <c r="K101" s="11">
        <v>52527</v>
      </c>
      <c r="L101" s="11">
        <v>56323</v>
      </c>
      <c r="M101" s="11">
        <v>61518</v>
      </c>
      <c r="N101" s="11">
        <v>74959</v>
      </c>
      <c r="O101" s="11">
        <v>85267</v>
      </c>
      <c r="P101" s="18" t="s">
        <v>366</v>
      </c>
    </row>
    <row r="102" spans="1:16" ht="27.6" x14ac:dyDescent="0.3">
      <c r="A102" s="16" t="s">
        <v>368</v>
      </c>
      <c r="B102" s="3" t="s">
        <v>367</v>
      </c>
      <c r="C102" s="17">
        <v>10</v>
      </c>
      <c r="D102" s="5">
        <v>19.72</v>
      </c>
      <c r="E102" s="5">
        <v>19.72</v>
      </c>
      <c r="F102" s="5">
        <v>22.72</v>
      </c>
      <c r="G102" s="5">
        <v>26.36</v>
      </c>
      <c r="H102" s="5">
        <v>27.7</v>
      </c>
      <c r="I102" s="5">
        <v>36.869999999999997</v>
      </c>
      <c r="J102" s="7">
        <v>41026</v>
      </c>
      <c r="K102" s="7">
        <v>41026</v>
      </c>
      <c r="L102" s="7">
        <v>47259</v>
      </c>
      <c r="M102" s="7">
        <v>54840</v>
      </c>
      <c r="N102" s="7">
        <v>57619</v>
      </c>
      <c r="O102" s="7">
        <v>76680</v>
      </c>
      <c r="P102" s="16" t="s">
        <v>369</v>
      </c>
    </row>
    <row r="103" spans="1:16" ht="69" x14ac:dyDescent="0.3">
      <c r="A103" s="18" t="s">
        <v>371</v>
      </c>
      <c r="B103" s="8" t="s">
        <v>370</v>
      </c>
      <c r="C103" s="19">
        <v>50</v>
      </c>
      <c r="D103" s="10">
        <v>35.340000000000003</v>
      </c>
      <c r="E103" s="10">
        <v>39.06</v>
      </c>
      <c r="F103" s="10">
        <v>40.65</v>
      </c>
      <c r="G103" s="10">
        <v>42.76</v>
      </c>
      <c r="H103" s="10">
        <v>47.68</v>
      </c>
      <c r="I103" s="10">
        <v>54.91</v>
      </c>
      <c r="J103" s="11">
        <v>73507</v>
      </c>
      <c r="K103" s="11">
        <v>81243</v>
      </c>
      <c r="L103" s="11">
        <v>84562</v>
      </c>
      <c r="M103" s="11">
        <v>88928</v>
      </c>
      <c r="N103" s="11">
        <v>99184</v>
      </c>
      <c r="O103" s="11">
        <v>114222</v>
      </c>
      <c r="P103" s="18" t="s">
        <v>372</v>
      </c>
    </row>
    <row r="104" spans="1:16" ht="27.6" x14ac:dyDescent="0.3">
      <c r="A104" s="16" t="s">
        <v>374</v>
      </c>
      <c r="B104" s="3" t="s">
        <v>373</v>
      </c>
      <c r="C104" s="17">
        <v>120</v>
      </c>
      <c r="D104" s="5">
        <v>19.32</v>
      </c>
      <c r="E104" s="5">
        <v>23.55</v>
      </c>
      <c r="F104" s="5">
        <v>27.19</v>
      </c>
      <c r="G104" s="5">
        <v>28.07</v>
      </c>
      <c r="H104" s="5">
        <v>33.049999999999997</v>
      </c>
      <c r="I104" s="5">
        <v>35.06</v>
      </c>
      <c r="J104" s="7">
        <v>40176</v>
      </c>
      <c r="K104" s="7">
        <v>48991</v>
      </c>
      <c r="L104" s="7">
        <v>56551</v>
      </c>
      <c r="M104" s="7">
        <v>58397</v>
      </c>
      <c r="N104" s="7">
        <v>68747</v>
      </c>
      <c r="O104" s="7">
        <v>72926</v>
      </c>
      <c r="P104" s="16" t="s">
        <v>375</v>
      </c>
    </row>
    <row r="105" spans="1:16" ht="55.2" x14ac:dyDescent="0.3">
      <c r="A105" s="18" t="s">
        <v>377</v>
      </c>
      <c r="B105" s="8" t="s">
        <v>376</v>
      </c>
      <c r="C105" s="19">
        <v>30</v>
      </c>
      <c r="D105" s="10">
        <v>21.21</v>
      </c>
      <c r="E105" s="10">
        <v>23.84</v>
      </c>
      <c r="F105" s="10">
        <v>25.16</v>
      </c>
      <c r="G105" s="10">
        <v>25.75</v>
      </c>
      <c r="H105" s="10">
        <v>29.88</v>
      </c>
      <c r="I105" s="10">
        <v>29.88</v>
      </c>
      <c r="J105" s="11">
        <v>44106</v>
      </c>
      <c r="K105" s="11">
        <v>49592</v>
      </c>
      <c r="L105" s="11">
        <v>52340</v>
      </c>
      <c r="M105" s="11">
        <v>53554</v>
      </c>
      <c r="N105" s="11">
        <v>62151</v>
      </c>
      <c r="O105" s="11">
        <v>62151</v>
      </c>
      <c r="P105" s="18" t="s">
        <v>378</v>
      </c>
    </row>
    <row r="106" spans="1:16" ht="69" x14ac:dyDescent="0.3">
      <c r="A106" s="16" t="s">
        <v>380</v>
      </c>
      <c r="B106" s="3" t="s">
        <v>379</v>
      </c>
      <c r="C106" s="17">
        <v>30</v>
      </c>
      <c r="D106" s="5">
        <v>19.36</v>
      </c>
      <c r="E106" s="5">
        <v>22.17</v>
      </c>
      <c r="F106" s="5">
        <v>25.31</v>
      </c>
      <c r="G106" s="5">
        <v>27.18</v>
      </c>
      <c r="H106" s="5">
        <v>30.89</v>
      </c>
      <c r="I106" s="5">
        <v>38.51</v>
      </c>
      <c r="J106" s="7">
        <v>40279</v>
      </c>
      <c r="K106" s="7">
        <v>46108</v>
      </c>
      <c r="L106" s="7">
        <v>52662</v>
      </c>
      <c r="M106" s="7">
        <v>56530</v>
      </c>
      <c r="N106" s="7">
        <v>64256</v>
      </c>
      <c r="O106" s="7">
        <v>80092</v>
      </c>
      <c r="P106" s="16" t="s">
        <v>381</v>
      </c>
    </row>
    <row r="107" spans="1:16" ht="27.6" x14ac:dyDescent="0.3">
      <c r="A107" s="18" t="s">
        <v>383</v>
      </c>
      <c r="B107" s="8" t="s">
        <v>382</v>
      </c>
      <c r="C107" s="19">
        <v>300</v>
      </c>
      <c r="D107" s="10">
        <v>20.149999999999999</v>
      </c>
      <c r="E107" s="10">
        <v>22.93</v>
      </c>
      <c r="F107" s="10">
        <v>26.93</v>
      </c>
      <c r="G107" s="10">
        <v>27.97</v>
      </c>
      <c r="H107" s="10">
        <v>29.16</v>
      </c>
      <c r="I107" s="10">
        <v>38</v>
      </c>
      <c r="J107" s="11">
        <v>41908</v>
      </c>
      <c r="K107" s="11">
        <v>47694</v>
      </c>
      <c r="L107" s="11">
        <v>56022</v>
      </c>
      <c r="M107" s="11">
        <v>58179</v>
      </c>
      <c r="N107" s="11">
        <v>60647</v>
      </c>
      <c r="O107" s="11">
        <v>79045</v>
      </c>
      <c r="P107" s="18"/>
    </row>
    <row r="108" spans="1:16" ht="55.2" x14ac:dyDescent="0.3">
      <c r="A108" s="16" t="s">
        <v>385</v>
      </c>
      <c r="B108" s="3" t="s">
        <v>384</v>
      </c>
      <c r="C108" s="17">
        <v>410</v>
      </c>
      <c r="D108" s="5">
        <v>19.57</v>
      </c>
      <c r="E108" s="5">
        <v>22.61</v>
      </c>
      <c r="F108" s="5">
        <v>25.13</v>
      </c>
      <c r="G108" s="5">
        <v>26.67</v>
      </c>
      <c r="H108" s="5">
        <v>29.99</v>
      </c>
      <c r="I108" s="5">
        <v>33.950000000000003</v>
      </c>
      <c r="J108" s="7">
        <v>40705</v>
      </c>
      <c r="K108" s="7">
        <v>47031</v>
      </c>
      <c r="L108" s="7">
        <v>52268</v>
      </c>
      <c r="M108" s="7">
        <v>55483</v>
      </c>
      <c r="N108" s="7">
        <v>62379</v>
      </c>
      <c r="O108" s="7">
        <v>70624</v>
      </c>
      <c r="P108" s="16" t="s">
        <v>386</v>
      </c>
    </row>
    <row r="109" spans="1:16" ht="55.2" x14ac:dyDescent="0.3">
      <c r="A109" s="18" t="s">
        <v>388</v>
      </c>
      <c r="B109" s="8" t="s">
        <v>387</v>
      </c>
      <c r="C109" s="19">
        <v>80</v>
      </c>
      <c r="D109" s="10">
        <v>21.91</v>
      </c>
      <c r="E109" s="10">
        <v>24.71</v>
      </c>
      <c r="F109" s="10">
        <v>29.09</v>
      </c>
      <c r="G109" s="10">
        <v>29.82</v>
      </c>
      <c r="H109" s="10">
        <v>35.450000000000003</v>
      </c>
      <c r="I109" s="10">
        <v>37.19</v>
      </c>
      <c r="J109" s="11">
        <v>45579</v>
      </c>
      <c r="K109" s="11">
        <v>51407</v>
      </c>
      <c r="L109" s="11">
        <v>60512</v>
      </c>
      <c r="M109" s="11">
        <v>62006</v>
      </c>
      <c r="N109" s="11">
        <v>73725</v>
      </c>
      <c r="O109" s="11">
        <v>77344</v>
      </c>
      <c r="P109" s="18" t="s">
        <v>389</v>
      </c>
    </row>
    <row r="110" spans="1:16" ht="69" x14ac:dyDescent="0.3">
      <c r="A110" s="16" t="s">
        <v>391</v>
      </c>
      <c r="B110" s="3" t="s">
        <v>390</v>
      </c>
      <c r="C110" s="17">
        <v>30</v>
      </c>
      <c r="D110" s="5">
        <v>19.97</v>
      </c>
      <c r="E110" s="5">
        <v>19.97</v>
      </c>
      <c r="F110" s="5">
        <v>22.08</v>
      </c>
      <c r="G110" s="5">
        <v>25.08</v>
      </c>
      <c r="H110" s="5">
        <v>29.28</v>
      </c>
      <c r="I110" s="5">
        <v>35.979999999999997</v>
      </c>
      <c r="J110" s="7">
        <v>41545</v>
      </c>
      <c r="K110" s="7">
        <v>41545</v>
      </c>
      <c r="L110" s="7">
        <v>45931</v>
      </c>
      <c r="M110" s="7">
        <v>52154</v>
      </c>
      <c r="N110" s="7">
        <v>60896</v>
      </c>
      <c r="O110" s="7">
        <v>74834</v>
      </c>
      <c r="P110" s="16" t="s">
        <v>392</v>
      </c>
    </row>
    <row r="111" spans="1:16" ht="69" x14ac:dyDescent="0.3">
      <c r="A111" s="18" t="s">
        <v>394</v>
      </c>
      <c r="B111" s="8" t="s">
        <v>393</v>
      </c>
      <c r="C111" s="19">
        <v>30</v>
      </c>
      <c r="D111" s="10">
        <v>25.03</v>
      </c>
      <c r="E111" s="10">
        <v>28.18</v>
      </c>
      <c r="F111" s="10">
        <v>28.18</v>
      </c>
      <c r="G111" s="10">
        <v>32.159999999999997</v>
      </c>
      <c r="H111" s="10">
        <v>40.54</v>
      </c>
      <c r="I111" s="10">
        <v>40.56</v>
      </c>
      <c r="J111" s="11">
        <v>52081</v>
      </c>
      <c r="K111" s="11">
        <v>58604</v>
      </c>
      <c r="L111" s="11">
        <v>58604</v>
      </c>
      <c r="M111" s="11">
        <v>66880</v>
      </c>
      <c r="N111" s="11">
        <v>84323</v>
      </c>
      <c r="O111" s="11">
        <v>84354</v>
      </c>
      <c r="P111" s="18" t="s">
        <v>395</v>
      </c>
    </row>
    <row r="112" spans="1:16" ht="55.2" x14ac:dyDescent="0.3">
      <c r="A112" s="16" t="s">
        <v>397</v>
      </c>
      <c r="B112" s="3" t="s">
        <v>396</v>
      </c>
      <c r="C112" s="17">
        <v>200</v>
      </c>
      <c r="D112" s="5">
        <v>14.16</v>
      </c>
      <c r="E112" s="5">
        <v>14.94</v>
      </c>
      <c r="F112" s="5">
        <v>17.89</v>
      </c>
      <c r="G112" s="5">
        <v>18.02</v>
      </c>
      <c r="H112" s="5">
        <v>20.5</v>
      </c>
      <c r="I112" s="5">
        <v>22.39</v>
      </c>
      <c r="J112" s="7">
        <v>29432</v>
      </c>
      <c r="K112" s="7">
        <v>31070</v>
      </c>
      <c r="L112" s="7">
        <v>37199</v>
      </c>
      <c r="M112" s="7">
        <v>37500</v>
      </c>
      <c r="N112" s="7">
        <v>42654</v>
      </c>
      <c r="O112" s="7">
        <v>46564</v>
      </c>
      <c r="P112" s="16" t="s">
        <v>398</v>
      </c>
    </row>
    <row r="113" spans="1:16" ht="69" x14ac:dyDescent="0.3">
      <c r="A113" s="18" t="s">
        <v>400</v>
      </c>
      <c r="B113" s="8" t="s">
        <v>399</v>
      </c>
      <c r="C113" s="19">
        <v>20</v>
      </c>
      <c r="D113" s="10">
        <v>21.6</v>
      </c>
      <c r="E113" s="10">
        <v>22.97</v>
      </c>
      <c r="F113" s="10">
        <v>25.48</v>
      </c>
      <c r="G113" s="10">
        <v>25.19</v>
      </c>
      <c r="H113" s="10">
        <v>26.12</v>
      </c>
      <c r="I113" s="10">
        <v>27.5</v>
      </c>
      <c r="J113" s="11">
        <v>44936</v>
      </c>
      <c r="K113" s="11">
        <v>47777</v>
      </c>
      <c r="L113" s="11">
        <v>52994</v>
      </c>
      <c r="M113" s="11">
        <v>52403</v>
      </c>
      <c r="N113" s="11">
        <v>54342</v>
      </c>
      <c r="O113" s="11">
        <v>57215</v>
      </c>
      <c r="P113" s="18" t="s">
        <v>401</v>
      </c>
    </row>
    <row r="114" spans="1:16" ht="55.2" x14ac:dyDescent="0.3">
      <c r="A114" s="16" t="s">
        <v>403</v>
      </c>
      <c r="B114" s="3" t="s">
        <v>402</v>
      </c>
      <c r="C114" s="17">
        <v>240</v>
      </c>
      <c r="D114" s="5">
        <v>33.56</v>
      </c>
      <c r="E114" s="5">
        <v>38.6</v>
      </c>
      <c r="F114" s="5">
        <v>45.6</v>
      </c>
      <c r="G114" s="5">
        <v>56.2</v>
      </c>
      <c r="H114" s="5">
        <v>60.19</v>
      </c>
      <c r="I114" s="5">
        <v>87.72</v>
      </c>
      <c r="J114" s="7">
        <v>69815</v>
      </c>
      <c r="K114" s="7">
        <v>80300</v>
      </c>
      <c r="L114" s="7">
        <v>94850</v>
      </c>
      <c r="M114" s="7">
        <v>116897</v>
      </c>
      <c r="N114" s="7">
        <v>125194</v>
      </c>
      <c r="O114" s="7">
        <v>182460</v>
      </c>
      <c r="P114" s="16" t="s">
        <v>404</v>
      </c>
    </row>
    <row r="115" spans="1:16" ht="55.2" x14ac:dyDescent="0.3">
      <c r="A115" s="18" t="s">
        <v>406</v>
      </c>
      <c r="B115" s="8" t="s">
        <v>405</v>
      </c>
      <c r="C115" s="19">
        <v>130</v>
      </c>
      <c r="D115" s="10">
        <v>23.06</v>
      </c>
      <c r="E115" s="10">
        <v>23.45</v>
      </c>
      <c r="F115" s="10">
        <v>25.65</v>
      </c>
      <c r="G115" s="10">
        <v>28.48</v>
      </c>
      <c r="H115" s="10">
        <v>29.19</v>
      </c>
      <c r="I115" s="10">
        <v>38.31</v>
      </c>
      <c r="J115" s="11">
        <v>47974</v>
      </c>
      <c r="K115" s="11">
        <v>48783</v>
      </c>
      <c r="L115" s="11">
        <v>53346</v>
      </c>
      <c r="M115" s="11">
        <v>59226</v>
      </c>
      <c r="N115" s="11">
        <v>60720</v>
      </c>
      <c r="O115" s="11">
        <v>79677</v>
      </c>
      <c r="P115" s="18" t="s">
        <v>407</v>
      </c>
    </row>
    <row r="116" spans="1:16" ht="69" x14ac:dyDescent="0.3">
      <c r="A116" s="16" t="s">
        <v>409</v>
      </c>
      <c r="B116" s="3" t="s">
        <v>408</v>
      </c>
      <c r="C116" s="17">
        <v>50</v>
      </c>
      <c r="D116" s="5">
        <v>23.43</v>
      </c>
      <c r="E116" s="5">
        <v>24.05</v>
      </c>
      <c r="F116" s="5">
        <v>24.66</v>
      </c>
      <c r="G116" s="5">
        <v>27.05</v>
      </c>
      <c r="H116" s="5">
        <v>31.24</v>
      </c>
      <c r="I116" s="5">
        <v>31.25</v>
      </c>
      <c r="J116" s="7">
        <v>48742</v>
      </c>
      <c r="K116" s="7">
        <v>50028</v>
      </c>
      <c r="L116" s="7">
        <v>51283</v>
      </c>
      <c r="M116" s="7">
        <v>56260</v>
      </c>
      <c r="N116" s="7">
        <v>64982</v>
      </c>
      <c r="O116" s="7">
        <v>65003</v>
      </c>
      <c r="P116" s="16" t="s">
        <v>410</v>
      </c>
    </row>
    <row r="117" spans="1:16" ht="69" x14ac:dyDescent="0.3">
      <c r="A117" s="18" t="s">
        <v>412</v>
      </c>
      <c r="B117" s="8" t="s">
        <v>411</v>
      </c>
      <c r="C117" s="19">
        <v>10</v>
      </c>
      <c r="D117" s="10"/>
      <c r="E117" s="10"/>
      <c r="F117" s="10"/>
      <c r="G117" s="10"/>
      <c r="H117" s="10"/>
      <c r="I117" s="10"/>
      <c r="J117" s="11">
        <v>61508</v>
      </c>
      <c r="K117" s="11">
        <v>66081</v>
      </c>
      <c r="L117" s="11">
        <v>75270</v>
      </c>
      <c r="M117" s="11">
        <v>71982</v>
      </c>
      <c r="N117" s="11">
        <v>77240</v>
      </c>
      <c r="O117" s="11">
        <v>79439</v>
      </c>
      <c r="P117" s="18" t="s">
        <v>413</v>
      </c>
    </row>
    <row r="118" spans="1:16" ht="69" x14ac:dyDescent="0.3">
      <c r="A118" s="16" t="s">
        <v>415</v>
      </c>
      <c r="B118" s="3" t="s">
        <v>414</v>
      </c>
      <c r="C118" s="17">
        <v>20</v>
      </c>
      <c r="D118" s="5"/>
      <c r="E118" s="5"/>
      <c r="F118" s="5"/>
      <c r="G118" s="5"/>
      <c r="H118" s="5"/>
      <c r="I118" s="5"/>
      <c r="J118" s="7">
        <v>62493</v>
      </c>
      <c r="K118" s="7">
        <v>68425</v>
      </c>
      <c r="L118" s="7">
        <v>77033</v>
      </c>
      <c r="M118" s="7">
        <v>79532</v>
      </c>
      <c r="N118" s="7">
        <v>83525</v>
      </c>
      <c r="O118" s="7">
        <v>106382</v>
      </c>
      <c r="P118" s="16" t="s">
        <v>416</v>
      </c>
    </row>
    <row r="119" spans="1:16" ht="41.4" x14ac:dyDescent="0.3">
      <c r="A119" s="18" t="s">
        <v>418</v>
      </c>
      <c r="B119" s="8" t="s">
        <v>417</v>
      </c>
      <c r="C119" s="19">
        <v>40</v>
      </c>
      <c r="D119" s="10"/>
      <c r="E119" s="10"/>
      <c r="F119" s="10"/>
      <c r="G119" s="10"/>
      <c r="H119" s="10"/>
      <c r="I119" s="10"/>
      <c r="J119" s="11">
        <v>62213</v>
      </c>
      <c r="K119" s="11">
        <v>62213</v>
      </c>
      <c r="L119" s="11">
        <v>62213</v>
      </c>
      <c r="M119" s="11">
        <v>79698</v>
      </c>
      <c r="N119" s="11">
        <v>85360</v>
      </c>
      <c r="O119" s="11">
        <v>106330</v>
      </c>
      <c r="P119" s="18" t="s">
        <v>419</v>
      </c>
    </row>
    <row r="120" spans="1:16" ht="69" x14ac:dyDescent="0.3">
      <c r="A120" s="16" t="s">
        <v>421</v>
      </c>
      <c r="B120" s="3" t="s">
        <v>420</v>
      </c>
      <c r="C120" s="17">
        <v>20</v>
      </c>
      <c r="D120" s="5"/>
      <c r="E120" s="5"/>
      <c r="F120" s="5"/>
      <c r="G120" s="5"/>
      <c r="H120" s="5"/>
      <c r="I120" s="5"/>
      <c r="J120" s="7">
        <v>53481</v>
      </c>
      <c r="K120" s="7">
        <v>64277</v>
      </c>
      <c r="L120" s="7">
        <v>64277</v>
      </c>
      <c r="M120" s="7">
        <v>64495</v>
      </c>
      <c r="N120" s="7">
        <v>71111</v>
      </c>
      <c r="O120" s="7">
        <v>74658</v>
      </c>
      <c r="P120" s="16" t="s">
        <v>422</v>
      </c>
    </row>
    <row r="121" spans="1:16" ht="55.2" x14ac:dyDescent="0.3">
      <c r="A121" s="18" t="s">
        <v>424</v>
      </c>
      <c r="B121" s="8" t="s">
        <v>423</v>
      </c>
      <c r="C121" s="19">
        <v>10</v>
      </c>
      <c r="D121" s="10"/>
      <c r="E121" s="10"/>
      <c r="F121" s="10"/>
      <c r="G121" s="10"/>
      <c r="H121" s="10"/>
      <c r="I121" s="10"/>
      <c r="J121" s="11">
        <v>49955</v>
      </c>
      <c r="K121" s="11">
        <v>63997</v>
      </c>
      <c r="L121" s="11">
        <v>64920</v>
      </c>
      <c r="M121" s="11">
        <v>68498</v>
      </c>
      <c r="N121" s="11">
        <v>81212</v>
      </c>
      <c r="O121" s="11">
        <v>81212</v>
      </c>
      <c r="P121" s="18" t="s">
        <v>425</v>
      </c>
    </row>
    <row r="122" spans="1:16" ht="69" x14ac:dyDescent="0.3">
      <c r="A122" s="16" t="s">
        <v>427</v>
      </c>
      <c r="B122" s="3" t="s">
        <v>426</v>
      </c>
      <c r="C122" s="17">
        <v>50</v>
      </c>
      <c r="D122" s="5">
        <v>18.38</v>
      </c>
      <c r="E122" s="5">
        <v>22.62</v>
      </c>
      <c r="F122" s="5">
        <v>32.44</v>
      </c>
      <c r="G122" s="5">
        <v>28.36</v>
      </c>
      <c r="H122" s="5">
        <v>32.44</v>
      </c>
      <c r="I122" s="5">
        <v>35.799999999999997</v>
      </c>
      <c r="J122" s="7">
        <v>38216</v>
      </c>
      <c r="K122" s="7">
        <v>47031</v>
      </c>
      <c r="L122" s="7">
        <v>67471</v>
      </c>
      <c r="M122" s="7">
        <v>58988</v>
      </c>
      <c r="N122" s="7">
        <v>67471</v>
      </c>
      <c r="O122" s="7">
        <v>74461</v>
      </c>
      <c r="P122" s="16" t="s">
        <v>428</v>
      </c>
    </row>
    <row r="123" spans="1:16" ht="55.2" x14ac:dyDescent="0.3">
      <c r="A123" s="18" t="s">
        <v>430</v>
      </c>
      <c r="B123" s="8" t="s">
        <v>429</v>
      </c>
      <c r="C123" s="19">
        <v>160</v>
      </c>
      <c r="D123" s="10">
        <v>14.63</v>
      </c>
      <c r="E123" s="10">
        <v>14.84</v>
      </c>
      <c r="F123" s="10">
        <v>15.14</v>
      </c>
      <c r="G123" s="10">
        <v>16.62</v>
      </c>
      <c r="H123" s="10">
        <v>16.920000000000002</v>
      </c>
      <c r="I123" s="10">
        <v>22.36</v>
      </c>
      <c r="J123" s="11">
        <v>30427</v>
      </c>
      <c r="K123" s="11">
        <v>30863</v>
      </c>
      <c r="L123" s="11">
        <v>31496</v>
      </c>
      <c r="M123" s="11">
        <v>34565</v>
      </c>
      <c r="N123" s="11">
        <v>35208</v>
      </c>
      <c r="O123" s="11">
        <v>46512</v>
      </c>
      <c r="P123" s="18" t="s">
        <v>431</v>
      </c>
    </row>
    <row r="124" spans="1:16" ht="41.4" x14ac:dyDescent="0.3">
      <c r="A124" s="16" t="s">
        <v>433</v>
      </c>
      <c r="B124" s="3" t="s">
        <v>432</v>
      </c>
      <c r="C124" s="17">
        <v>60</v>
      </c>
      <c r="D124" s="5"/>
      <c r="E124" s="5"/>
      <c r="F124" s="5"/>
      <c r="G124" s="5"/>
      <c r="H124" s="5"/>
      <c r="I124" s="5"/>
      <c r="J124" s="7">
        <v>47840</v>
      </c>
      <c r="K124" s="7">
        <v>47840</v>
      </c>
      <c r="L124" s="7">
        <v>53212</v>
      </c>
      <c r="M124" s="7">
        <v>54871</v>
      </c>
      <c r="N124" s="7">
        <v>59828</v>
      </c>
      <c r="O124" s="7">
        <v>59828</v>
      </c>
      <c r="P124" s="16" t="s">
        <v>434</v>
      </c>
    </row>
    <row r="125" spans="1:16" ht="41.4" x14ac:dyDescent="0.3">
      <c r="A125" s="18" t="s">
        <v>436</v>
      </c>
      <c r="B125" s="8" t="s">
        <v>435</v>
      </c>
      <c r="C125" s="19">
        <v>480</v>
      </c>
      <c r="D125" s="10"/>
      <c r="E125" s="10"/>
      <c r="F125" s="10"/>
      <c r="G125" s="10"/>
      <c r="H125" s="10"/>
      <c r="I125" s="10"/>
      <c r="J125" s="11">
        <v>47943</v>
      </c>
      <c r="K125" s="11">
        <v>47943</v>
      </c>
      <c r="L125" s="11">
        <v>54726</v>
      </c>
      <c r="M125" s="11">
        <v>54321</v>
      </c>
      <c r="N125" s="11">
        <v>59538</v>
      </c>
      <c r="O125" s="11">
        <v>60232</v>
      </c>
      <c r="P125" s="18" t="s">
        <v>437</v>
      </c>
    </row>
    <row r="126" spans="1:16" ht="69" x14ac:dyDescent="0.3">
      <c r="A126" s="16" t="s">
        <v>439</v>
      </c>
      <c r="B126" s="3" t="s">
        <v>438</v>
      </c>
      <c r="C126" s="17">
        <v>320</v>
      </c>
      <c r="D126" s="5"/>
      <c r="E126" s="5"/>
      <c r="F126" s="5"/>
      <c r="G126" s="5"/>
      <c r="H126" s="5"/>
      <c r="I126" s="5"/>
      <c r="J126" s="7">
        <v>47684</v>
      </c>
      <c r="K126" s="7">
        <v>49032</v>
      </c>
      <c r="L126" s="7">
        <v>52454</v>
      </c>
      <c r="M126" s="7">
        <v>55296</v>
      </c>
      <c r="N126" s="7">
        <v>60709</v>
      </c>
      <c r="O126" s="7">
        <v>62296</v>
      </c>
      <c r="P126" s="16" t="s">
        <v>440</v>
      </c>
    </row>
    <row r="127" spans="1:16" ht="55.2" x14ac:dyDescent="0.3">
      <c r="A127" s="18" t="s">
        <v>442</v>
      </c>
      <c r="B127" s="8" t="s">
        <v>441</v>
      </c>
      <c r="C127" s="19">
        <v>500</v>
      </c>
      <c r="D127" s="10"/>
      <c r="E127" s="10"/>
      <c r="F127" s="10"/>
      <c r="G127" s="10"/>
      <c r="H127" s="10"/>
      <c r="I127" s="10"/>
      <c r="J127" s="11">
        <v>42105</v>
      </c>
      <c r="K127" s="11">
        <v>47974</v>
      </c>
      <c r="L127" s="11">
        <v>50443</v>
      </c>
      <c r="M127" s="11">
        <v>53025</v>
      </c>
      <c r="N127" s="11">
        <v>60533</v>
      </c>
      <c r="O127" s="11">
        <v>63032</v>
      </c>
      <c r="P127" s="18" t="s">
        <v>443</v>
      </c>
    </row>
    <row r="128" spans="1:16" ht="55.2" x14ac:dyDescent="0.3">
      <c r="A128" s="16" t="s">
        <v>445</v>
      </c>
      <c r="B128" s="3" t="s">
        <v>444</v>
      </c>
      <c r="C128" s="17">
        <v>40</v>
      </c>
      <c r="D128" s="5"/>
      <c r="E128" s="5"/>
      <c r="F128" s="5"/>
      <c r="G128" s="5"/>
      <c r="H128" s="5"/>
      <c r="I128" s="5"/>
      <c r="J128" s="7">
        <v>33144</v>
      </c>
      <c r="K128" s="7">
        <v>48877</v>
      </c>
      <c r="L128" s="7">
        <v>58666</v>
      </c>
      <c r="M128" s="7">
        <v>54653</v>
      </c>
      <c r="N128" s="7">
        <v>60170</v>
      </c>
      <c r="O128" s="7">
        <v>60751</v>
      </c>
      <c r="P128" s="16" t="s">
        <v>446</v>
      </c>
    </row>
    <row r="129" spans="1:16" ht="55.2" x14ac:dyDescent="0.3">
      <c r="A129" s="18" t="s">
        <v>448</v>
      </c>
      <c r="B129" s="8" t="s">
        <v>447</v>
      </c>
      <c r="C129" s="19">
        <v>120</v>
      </c>
      <c r="D129" s="10"/>
      <c r="E129" s="10"/>
      <c r="F129" s="10"/>
      <c r="G129" s="10"/>
      <c r="H129" s="10"/>
      <c r="I129" s="10"/>
      <c r="J129" s="11">
        <v>48918</v>
      </c>
      <c r="K129" s="11">
        <v>48918</v>
      </c>
      <c r="L129" s="11">
        <v>61653</v>
      </c>
      <c r="M129" s="11">
        <v>56644</v>
      </c>
      <c r="N129" s="11">
        <v>61653</v>
      </c>
      <c r="O129" s="11">
        <v>61705</v>
      </c>
      <c r="P129" s="18" t="s">
        <v>449</v>
      </c>
    </row>
    <row r="130" spans="1:16" ht="55.2" x14ac:dyDescent="0.3">
      <c r="A130" s="16" t="s">
        <v>451</v>
      </c>
      <c r="B130" s="3" t="s">
        <v>450</v>
      </c>
      <c r="C130" s="17">
        <v>40</v>
      </c>
      <c r="D130" s="5"/>
      <c r="E130" s="5"/>
      <c r="F130" s="5"/>
      <c r="G130" s="5"/>
      <c r="H130" s="5"/>
      <c r="I130" s="5"/>
      <c r="J130" s="7">
        <v>48327</v>
      </c>
      <c r="K130" s="7">
        <v>48327</v>
      </c>
      <c r="L130" s="7">
        <v>52890</v>
      </c>
      <c r="M130" s="7">
        <v>54062</v>
      </c>
      <c r="N130" s="7">
        <v>59724</v>
      </c>
      <c r="O130" s="7">
        <v>59724</v>
      </c>
      <c r="P130" s="16" t="s">
        <v>452</v>
      </c>
    </row>
    <row r="131" spans="1:16" ht="69" x14ac:dyDescent="0.3">
      <c r="A131" s="18" t="s">
        <v>454</v>
      </c>
      <c r="B131" s="8" t="s">
        <v>453</v>
      </c>
      <c r="C131" s="19">
        <v>110</v>
      </c>
      <c r="D131" s="10"/>
      <c r="E131" s="10"/>
      <c r="F131" s="10"/>
      <c r="G131" s="10"/>
      <c r="H131" s="10"/>
      <c r="I131" s="10"/>
      <c r="J131" s="11">
        <v>49613</v>
      </c>
      <c r="K131" s="11">
        <v>51843</v>
      </c>
      <c r="L131" s="11">
        <v>58252</v>
      </c>
      <c r="M131" s="11">
        <v>57609</v>
      </c>
      <c r="N131" s="11">
        <v>62950</v>
      </c>
      <c r="O131" s="11">
        <v>64070</v>
      </c>
      <c r="P131" s="18" t="s">
        <v>455</v>
      </c>
    </row>
    <row r="132" spans="1:16" ht="41.4" x14ac:dyDescent="0.3">
      <c r="A132" s="16" t="s">
        <v>457</v>
      </c>
      <c r="B132" s="3" t="s">
        <v>456</v>
      </c>
      <c r="C132" s="17">
        <v>20</v>
      </c>
      <c r="D132" s="5">
        <v>14.83</v>
      </c>
      <c r="E132" s="5">
        <v>15.56</v>
      </c>
      <c r="F132" s="5">
        <v>17.05</v>
      </c>
      <c r="G132" s="5">
        <v>18.8</v>
      </c>
      <c r="H132" s="5">
        <v>17.39</v>
      </c>
      <c r="I132" s="5">
        <v>30.18</v>
      </c>
      <c r="J132" s="7">
        <v>30842</v>
      </c>
      <c r="K132" s="7">
        <v>32356</v>
      </c>
      <c r="L132" s="7">
        <v>35457</v>
      </c>
      <c r="M132" s="7">
        <v>39097</v>
      </c>
      <c r="N132" s="7">
        <v>36173</v>
      </c>
      <c r="O132" s="7">
        <v>62773</v>
      </c>
      <c r="P132" s="16" t="s">
        <v>458</v>
      </c>
    </row>
    <row r="133" spans="1:16" ht="55.2" x14ac:dyDescent="0.3">
      <c r="A133" s="18" t="s">
        <v>460</v>
      </c>
      <c r="B133" s="8" t="s">
        <v>459</v>
      </c>
      <c r="C133" s="19">
        <v>50</v>
      </c>
      <c r="D133" s="10">
        <v>18.68</v>
      </c>
      <c r="E133" s="10">
        <v>24.48</v>
      </c>
      <c r="F133" s="10">
        <v>29.11</v>
      </c>
      <c r="G133" s="10">
        <v>28.22</v>
      </c>
      <c r="H133" s="10">
        <v>31.11</v>
      </c>
      <c r="I133" s="10">
        <v>36.299999999999997</v>
      </c>
      <c r="J133" s="11">
        <v>38848</v>
      </c>
      <c r="K133" s="11">
        <v>50920</v>
      </c>
      <c r="L133" s="11">
        <v>60544</v>
      </c>
      <c r="M133" s="11">
        <v>58698</v>
      </c>
      <c r="N133" s="11">
        <v>64713</v>
      </c>
      <c r="O133" s="11">
        <v>75498</v>
      </c>
      <c r="P133" s="18" t="s">
        <v>461</v>
      </c>
    </row>
    <row r="134" spans="1:16" ht="69" x14ac:dyDescent="0.3">
      <c r="A134" s="16" t="s">
        <v>463</v>
      </c>
      <c r="B134" s="3" t="s">
        <v>462</v>
      </c>
      <c r="C134" s="17">
        <v>130</v>
      </c>
      <c r="D134" s="5">
        <v>12.26</v>
      </c>
      <c r="E134" s="5">
        <v>12.36</v>
      </c>
      <c r="F134" s="5">
        <v>16.14</v>
      </c>
      <c r="G134" s="5">
        <v>15.14</v>
      </c>
      <c r="H134" s="5">
        <v>17.66</v>
      </c>
      <c r="I134" s="5">
        <v>17.66</v>
      </c>
      <c r="J134" s="7">
        <v>25491</v>
      </c>
      <c r="K134" s="7">
        <v>25719</v>
      </c>
      <c r="L134" s="7">
        <v>33559</v>
      </c>
      <c r="M134" s="7">
        <v>31485</v>
      </c>
      <c r="N134" s="7">
        <v>36743</v>
      </c>
      <c r="O134" s="7">
        <v>36743</v>
      </c>
      <c r="P134" s="16" t="s">
        <v>464</v>
      </c>
    </row>
    <row r="135" spans="1:16" x14ac:dyDescent="0.3">
      <c r="A135" s="18" t="s">
        <v>466</v>
      </c>
      <c r="B135" s="8" t="s">
        <v>465</v>
      </c>
      <c r="C135" s="19">
        <v>30</v>
      </c>
      <c r="D135" s="10"/>
      <c r="E135" s="10"/>
      <c r="F135" s="10"/>
      <c r="G135" s="10"/>
      <c r="H135" s="10"/>
      <c r="I135" s="10"/>
      <c r="J135" s="11">
        <v>37376</v>
      </c>
      <c r="K135" s="11">
        <v>62172</v>
      </c>
      <c r="L135" s="11">
        <v>68404</v>
      </c>
      <c r="M135" s="11">
        <v>69670</v>
      </c>
      <c r="N135" s="11">
        <v>80673</v>
      </c>
      <c r="O135" s="11">
        <v>90836</v>
      </c>
      <c r="P135" s="18" t="s">
        <v>467</v>
      </c>
    </row>
    <row r="136" spans="1:16" ht="69" x14ac:dyDescent="0.3">
      <c r="A136" s="16" t="s">
        <v>469</v>
      </c>
      <c r="B136" s="3" t="s">
        <v>468</v>
      </c>
      <c r="C136" s="17">
        <v>40</v>
      </c>
      <c r="D136" s="5">
        <v>19.39</v>
      </c>
      <c r="E136" s="5">
        <v>22.85</v>
      </c>
      <c r="F136" s="5">
        <v>28.8</v>
      </c>
      <c r="G136" s="5">
        <v>27.01</v>
      </c>
      <c r="H136" s="5">
        <v>30.61</v>
      </c>
      <c r="I136" s="5">
        <v>35.44</v>
      </c>
      <c r="J136" s="7">
        <v>40342</v>
      </c>
      <c r="K136" s="7">
        <v>47528</v>
      </c>
      <c r="L136" s="7">
        <v>59901</v>
      </c>
      <c r="M136" s="7">
        <v>56157</v>
      </c>
      <c r="N136" s="7">
        <v>63665</v>
      </c>
      <c r="O136" s="7">
        <v>73693</v>
      </c>
      <c r="P136" s="16" t="s">
        <v>470</v>
      </c>
    </row>
    <row r="137" spans="1:16" ht="55.2" x14ac:dyDescent="0.3">
      <c r="A137" s="18" t="s">
        <v>472</v>
      </c>
      <c r="B137" s="8" t="s">
        <v>471</v>
      </c>
      <c r="C137" s="19">
        <v>60</v>
      </c>
      <c r="D137" s="10">
        <v>12.77</v>
      </c>
      <c r="E137" s="10">
        <v>13.36</v>
      </c>
      <c r="F137" s="10">
        <v>16.28</v>
      </c>
      <c r="G137" s="10">
        <v>16.95</v>
      </c>
      <c r="H137" s="10">
        <v>20.02</v>
      </c>
      <c r="I137" s="10">
        <v>23.04</v>
      </c>
      <c r="J137" s="11">
        <v>26559</v>
      </c>
      <c r="K137" s="11">
        <v>27793</v>
      </c>
      <c r="L137" s="11">
        <v>33860</v>
      </c>
      <c r="M137" s="11">
        <v>35250</v>
      </c>
      <c r="N137" s="11">
        <v>41628</v>
      </c>
      <c r="O137" s="11">
        <v>47933</v>
      </c>
      <c r="P137" s="18" t="s">
        <v>473</v>
      </c>
    </row>
    <row r="138" spans="1:16" ht="55.2" x14ac:dyDescent="0.3">
      <c r="A138" s="16" t="s">
        <v>475</v>
      </c>
      <c r="B138" s="3" t="s">
        <v>474</v>
      </c>
      <c r="C138" s="17">
        <v>120</v>
      </c>
      <c r="D138" s="5">
        <v>18.18</v>
      </c>
      <c r="E138" s="5">
        <v>23.82</v>
      </c>
      <c r="F138" s="5">
        <v>29.41</v>
      </c>
      <c r="G138" s="5">
        <v>34.64</v>
      </c>
      <c r="H138" s="5">
        <v>44.49</v>
      </c>
      <c r="I138" s="5">
        <v>54.4</v>
      </c>
      <c r="J138" s="7">
        <v>37822</v>
      </c>
      <c r="K138" s="7">
        <v>49540</v>
      </c>
      <c r="L138" s="7">
        <v>61176</v>
      </c>
      <c r="M138" s="7">
        <v>72045</v>
      </c>
      <c r="N138" s="7">
        <v>92547</v>
      </c>
      <c r="O138" s="7">
        <v>113154</v>
      </c>
      <c r="P138" s="16" t="s">
        <v>476</v>
      </c>
    </row>
    <row r="139" spans="1:16" ht="27.6" x14ac:dyDescent="0.3">
      <c r="A139" s="18" t="s">
        <v>478</v>
      </c>
      <c r="B139" s="8" t="s">
        <v>477</v>
      </c>
      <c r="C139" s="19">
        <v>600</v>
      </c>
      <c r="D139" s="10"/>
      <c r="E139" s="10"/>
      <c r="F139" s="10"/>
      <c r="G139" s="10"/>
      <c r="H139" s="10"/>
      <c r="I139" s="10"/>
      <c r="J139" s="11">
        <v>24900</v>
      </c>
      <c r="K139" s="11">
        <v>25325</v>
      </c>
      <c r="L139" s="11">
        <v>27461</v>
      </c>
      <c r="M139" s="11">
        <v>28426</v>
      </c>
      <c r="N139" s="11">
        <v>29245</v>
      </c>
      <c r="O139" s="11">
        <v>34679</v>
      </c>
      <c r="P139" s="18"/>
    </row>
    <row r="140" spans="1:16" ht="55.2" x14ac:dyDescent="0.3">
      <c r="A140" s="16" t="s">
        <v>480</v>
      </c>
      <c r="B140" s="3" t="s">
        <v>479</v>
      </c>
      <c r="C140" s="17">
        <v>10</v>
      </c>
      <c r="D140" s="5">
        <v>19.8</v>
      </c>
      <c r="E140" s="5">
        <v>24.51</v>
      </c>
      <c r="F140" s="5">
        <v>33.86</v>
      </c>
      <c r="G140" s="5">
        <v>36.909999999999997</v>
      </c>
      <c r="H140" s="5">
        <v>47.07</v>
      </c>
      <c r="I140" s="5">
        <v>60.1</v>
      </c>
      <c r="J140" s="7">
        <v>41182</v>
      </c>
      <c r="K140" s="7">
        <v>50971</v>
      </c>
      <c r="L140" s="7">
        <v>70427</v>
      </c>
      <c r="M140" s="7">
        <v>76774</v>
      </c>
      <c r="N140" s="7">
        <v>97919</v>
      </c>
      <c r="O140" s="7">
        <v>124997</v>
      </c>
      <c r="P140" s="16" t="s">
        <v>481</v>
      </c>
    </row>
    <row r="141" spans="1:16" ht="27.6" x14ac:dyDescent="0.3">
      <c r="A141" s="18" t="s">
        <v>483</v>
      </c>
      <c r="B141" s="8" t="s">
        <v>482</v>
      </c>
      <c r="C141" s="19">
        <v>40</v>
      </c>
      <c r="D141" s="10">
        <v>15.52</v>
      </c>
      <c r="E141" s="10">
        <v>16.98</v>
      </c>
      <c r="F141" s="10">
        <v>16.98</v>
      </c>
      <c r="G141" s="10">
        <v>17.559999999999999</v>
      </c>
      <c r="H141" s="10">
        <v>17.27</v>
      </c>
      <c r="I141" s="10">
        <v>18.95</v>
      </c>
      <c r="J141" s="11">
        <v>32294</v>
      </c>
      <c r="K141" s="11">
        <v>35312</v>
      </c>
      <c r="L141" s="11">
        <v>35312</v>
      </c>
      <c r="M141" s="11">
        <v>36515</v>
      </c>
      <c r="N141" s="11">
        <v>35903</v>
      </c>
      <c r="O141" s="11">
        <v>39419</v>
      </c>
      <c r="P141" s="18" t="s">
        <v>484</v>
      </c>
    </row>
    <row r="142" spans="1:16" ht="55.2" x14ac:dyDescent="0.3">
      <c r="A142" s="16" t="s">
        <v>486</v>
      </c>
      <c r="B142" s="3" t="s">
        <v>485</v>
      </c>
      <c r="C142" s="17">
        <v>80</v>
      </c>
      <c r="D142" s="5">
        <v>16.41</v>
      </c>
      <c r="E142" s="5">
        <v>18.25</v>
      </c>
      <c r="F142" s="5">
        <v>22.6</v>
      </c>
      <c r="G142" s="5">
        <v>24.05</v>
      </c>
      <c r="H142" s="5">
        <v>27.98</v>
      </c>
      <c r="I142" s="5">
        <v>36.64</v>
      </c>
      <c r="J142" s="7">
        <v>34119</v>
      </c>
      <c r="K142" s="7">
        <v>37967</v>
      </c>
      <c r="L142" s="7">
        <v>47010</v>
      </c>
      <c r="M142" s="7">
        <v>50017</v>
      </c>
      <c r="N142" s="7">
        <v>58189</v>
      </c>
      <c r="O142" s="7">
        <v>76214</v>
      </c>
      <c r="P142" s="16" t="s">
        <v>487</v>
      </c>
    </row>
    <row r="143" spans="1:16" ht="55.2" x14ac:dyDescent="0.3">
      <c r="A143" s="18" t="s">
        <v>489</v>
      </c>
      <c r="B143" s="8" t="s">
        <v>488</v>
      </c>
      <c r="C143" s="19">
        <v>20</v>
      </c>
      <c r="D143" s="10">
        <v>22.14</v>
      </c>
      <c r="E143" s="10">
        <v>22.5</v>
      </c>
      <c r="F143" s="10">
        <v>25.23</v>
      </c>
      <c r="G143" s="10">
        <v>30.43</v>
      </c>
      <c r="H143" s="10">
        <v>35.43</v>
      </c>
      <c r="I143" s="10">
        <v>40.36</v>
      </c>
      <c r="J143" s="11">
        <v>46056</v>
      </c>
      <c r="K143" s="11">
        <v>46803</v>
      </c>
      <c r="L143" s="11">
        <v>52475</v>
      </c>
      <c r="M143" s="11">
        <v>63292</v>
      </c>
      <c r="N143" s="11">
        <v>73673</v>
      </c>
      <c r="O143" s="11">
        <v>83960</v>
      </c>
      <c r="P143" s="18" t="s">
        <v>490</v>
      </c>
    </row>
    <row r="144" spans="1:16" ht="27.6" x14ac:dyDescent="0.3">
      <c r="A144" s="16" t="s">
        <v>492</v>
      </c>
      <c r="B144" s="3" t="s">
        <v>491</v>
      </c>
      <c r="C144" s="17">
        <v>100</v>
      </c>
      <c r="D144" s="5">
        <v>16.98</v>
      </c>
      <c r="E144" s="5">
        <v>18.25</v>
      </c>
      <c r="F144" s="5">
        <v>18.46</v>
      </c>
      <c r="G144" s="5">
        <v>20.059999999999999</v>
      </c>
      <c r="H144" s="5">
        <v>21.56</v>
      </c>
      <c r="I144" s="5">
        <v>23.83</v>
      </c>
      <c r="J144" s="7">
        <v>35302</v>
      </c>
      <c r="K144" s="7">
        <v>37956</v>
      </c>
      <c r="L144" s="7">
        <v>38392</v>
      </c>
      <c r="M144" s="7">
        <v>41721</v>
      </c>
      <c r="N144" s="7">
        <v>44853</v>
      </c>
      <c r="O144" s="7">
        <v>49561</v>
      </c>
      <c r="P144" s="16" t="s">
        <v>493</v>
      </c>
    </row>
    <row r="145" spans="1:16" ht="69" x14ac:dyDescent="0.3">
      <c r="A145" s="18" t="s">
        <v>495</v>
      </c>
      <c r="B145" s="8" t="s">
        <v>494</v>
      </c>
      <c r="C145" s="19">
        <v>30</v>
      </c>
      <c r="D145" s="10">
        <v>17.97</v>
      </c>
      <c r="E145" s="10">
        <v>18.71</v>
      </c>
      <c r="F145" s="10">
        <v>24.73</v>
      </c>
      <c r="G145" s="10">
        <v>25.47</v>
      </c>
      <c r="H145" s="10">
        <v>30.51</v>
      </c>
      <c r="I145" s="10">
        <v>31.58</v>
      </c>
      <c r="J145" s="11">
        <v>37376</v>
      </c>
      <c r="K145" s="11">
        <v>38910</v>
      </c>
      <c r="L145" s="11">
        <v>51449</v>
      </c>
      <c r="M145" s="11">
        <v>52983</v>
      </c>
      <c r="N145" s="11">
        <v>63458</v>
      </c>
      <c r="O145" s="11">
        <v>65677</v>
      </c>
      <c r="P145" s="18" t="s">
        <v>496</v>
      </c>
    </row>
    <row r="146" spans="1:16" ht="69" x14ac:dyDescent="0.3">
      <c r="A146" s="16" t="s">
        <v>498</v>
      </c>
      <c r="B146" s="3" t="s">
        <v>497</v>
      </c>
      <c r="C146" s="17">
        <v>150</v>
      </c>
      <c r="D146" s="5"/>
      <c r="E146" s="5"/>
      <c r="F146" s="5"/>
      <c r="G146" s="5"/>
      <c r="H146" s="5"/>
      <c r="I146" s="5"/>
      <c r="J146" s="7">
        <v>29131</v>
      </c>
      <c r="K146" s="7">
        <v>29909</v>
      </c>
      <c r="L146" s="7">
        <v>30728</v>
      </c>
      <c r="M146" s="7">
        <v>38703</v>
      </c>
      <c r="N146" s="7">
        <v>44842</v>
      </c>
      <c r="O146" s="7">
        <v>58729</v>
      </c>
      <c r="P146" s="16" t="s">
        <v>499</v>
      </c>
    </row>
    <row r="147" spans="1:16" ht="69" x14ac:dyDescent="0.3">
      <c r="A147" s="18" t="s">
        <v>501</v>
      </c>
      <c r="B147" s="8" t="s">
        <v>500</v>
      </c>
      <c r="C147" s="19">
        <v>40</v>
      </c>
      <c r="D147" s="10">
        <v>17.420000000000002</v>
      </c>
      <c r="E147" s="10">
        <v>18.809999999999999</v>
      </c>
      <c r="F147" s="10">
        <v>19.34</v>
      </c>
      <c r="G147" s="10">
        <v>21.73</v>
      </c>
      <c r="H147" s="10">
        <v>24.51</v>
      </c>
      <c r="I147" s="10">
        <v>29.55</v>
      </c>
      <c r="J147" s="11">
        <v>36235</v>
      </c>
      <c r="K147" s="11">
        <v>39139</v>
      </c>
      <c r="L147" s="11">
        <v>40217</v>
      </c>
      <c r="M147" s="11">
        <v>45185</v>
      </c>
      <c r="N147" s="11">
        <v>50971</v>
      </c>
      <c r="O147" s="11">
        <v>61456</v>
      </c>
      <c r="P147" s="18" t="s">
        <v>502</v>
      </c>
    </row>
    <row r="148" spans="1:16" ht="55.2" x14ac:dyDescent="0.3">
      <c r="A148" s="16" t="s">
        <v>504</v>
      </c>
      <c r="B148" s="3" t="s">
        <v>503</v>
      </c>
      <c r="C148" s="17">
        <v>40</v>
      </c>
      <c r="D148" s="5">
        <v>14.63</v>
      </c>
      <c r="E148" s="5">
        <v>15.37</v>
      </c>
      <c r="F148" s="5">
        <v>18.059999999999999</v>
      </c>
      <c r="G148" s="5">
        <v>20.18</v>
      </c>
      <c r="H148" s="5">
        <v>21.47</v>
      </c>
      <c r="I148" s="5">
        <v>24</v>
      </c>
      <c r="J148" s="7">
        <v>30427</v>
      </c>
      <c r="K148" s="7">
        <v>31962</v>
      </c>
      <c r="L148" s="7">
        <v>37562</v>
      </c>
      <c r="M148" s="7">
        <v>41970</v>
      </c>
      <c r="N148" s="7">
        <v>44645</v>
      </c>
      <c r="O148" s="7">
        <v>49914</v>
      </c>
      <c r="P148" s="16" t="s">
        <v>505</v>
      </c>
    </row>
    <row r="149" spans="1:16" ht="55.2" x14ac:dyDescent="0.3">
      <c r="A149" s="18" t="s">
        <v>507</v>
      </c>
      <c r="B149" s="8" t="s">
        <v>506</v>
      </c>
      <c r="C149" s="19">
        <v>40</v>
      </c>
      <c r="D149" s="10">
        <v>23.81</v>
      </c>
      <c r="E149" s="10">
        <v>26.54</v>
      </c>
      <c r="F149" s="10">
        <v>34.36</v>
      </c>
      <c r="G149" s="10">
        <v>34.67</v>
      </c>
      <c r="H149" s="10">
        <v>39.270000000000003</v>
      </c>
      <c r="I149" s="10">
        <v>46.24</v>
      </c>
      <c r="J149" s="11">
        <v>49540</v>
      </c>
      <c r="K149" s="11">
        <v>55203</v>
      </c>
      <c r="L149" s="11">
        <v>71464</v>
      </c>
      <c r="M149" s="11">
        <v>72107</v>
      </c>
      <c r="N149" s="11">
        <v>81689</v>
      </c>
      <c r="O149" s="11">
        <v>96187</v>
      </c>
      <c r="P149" s="18" t="s">
        <v>508</v>
      </c>
    </row>
    <row r="150" spans="1:16" ht="27.6" x14ac:dyDescent="0.3">
      <c r="A150" s="16" t="s">
        <v>510</v>
      </c>
      <c r="B150" s="3" t="s">
        <v>509</v>
      </c>
      <c r="C150" s="17">
        <v>20</v>
      </c>
      <c r="D150" s="5">
        <v>22.88</v>
      </c>
      <c r="E150" s="5">
        <v>29.67</v>
      </c>
      <c r="F150" s="5">
        <v>30.73</v>
      </c>
      <c r="G150" s="5">
        <v>32.14</v>
      </c>
      <c r="H150" s="5">
        <v>31.97</v>
      </c>
      <c r="I150" s="5">
        <v>58.76</v>
      </c>
      <c r="J150" s="7">
        <v>47580</v>
      </c>
      <c r="K150" s="7">
        <v>61726</v>
      </c>
      <c r="L150" s="7">
        <v>63924</v>
      </c>
      <c r="M150" s="7">
        <v>66849</v>
      </c>
      <c r="N150" s="7">
        <v>66507</v>
      </c>
      <c r="O150" s="7">
        <v>122218</v>
      </c>
      <c r="P150" s="16" t="s">
        <v>511</v>
      </c>
    </row>
    <row r="151" spans="1:16" ht="41.4" x14ac:dyDescent="0.3">
      <c r="A151" s="18" t="s">
        <v>513</v>
      </c>
      <c r="B151" s="8" t="s">
        <v>512</v>
      </c>
      <c r="C151" s="19">
        <v>10</v>
      </c>
      <c r="D151" s="10">
        <v>24.5</v>
      </c>
      <c r="E151" s="10">
        <v>26.35</v>
      </c>
      <c r="F151" s="10">
        <v>28.52</v>
      </c>
      <c r="G151" s="10">
        <v>29.9</v>
      </c>
      <c r="H151" s="10">
        <v>31.06</v>
      </c>
      <c r="I151" s="10">
        <v>42.54</v>
      </c>
      <c r="J151" s="11">
        <v>50940</v>
      </c>
      <c r="K151" s="11">
        <v>54809</v>
      </c>
      <c r="L151" s="11">
        <v>59330</v>
      </c>
      <c r="M151" s="11">
        <v>62182</v>
      </c>
      <c r="N151" s="11">
        <v>64598</v>
      </c>
      <c r="O151" s="11">
        <v>88492</v>
      </c>
      <c r="P151" s="18" t="s">
        <v>514</v>
      </c>
    </row>
    <row r="152" spans="1:16" ht="55.2" x14ac:dyDescent="0.3">
      <c r="A152" s="16" t="s">
        <v>516</v>
      </c>
      <c r="B152" s="3" t="s">
        <v>515</v>
      </c>
      <c r="C152" s="17">
        <v>20</v>
      </c>
      <c r="D152" s="5">
        <v>13.99</v>
      </c>
      <c r="E152" s="5">
        <v>15.14</v>
      </c>
      <c r="F152" s="5">
        <v>15.88</v>
      </c>
      <c r="G152" s="5">
        <v>18.95</v>
      </c>
      <c r="H152" s="5">
        <v>23.76</v>
      </c>
      <c r="I152" s="5">
        <v>26.95</v>
      </c>
      <c r="J152" s="7">
        <v>29100</v>
      </c>
      <c r="K152" s="7">
        <v>31506</v>
      </c>
      <c r="L152" s="7">
        <v>33020</v>
      </c>
      <c r="M152" s="7">
        <v>39408</v>
      </c>
      <c r="N152" s="7">
        <v>49406</v>
      </c>
      <c r="O152" s="7">
        <v>56074</v>
      </c>
      <c r="P152" s="16" t="s">
        <v>517</v>
      </c>
    </row>
    <row r="153" spans="1:16" ht="55.2" x14ac:dyDescent="0.3">
      <c r="A153" s="18" t="s">
        <v>519</v>
      </c>
      <c r="B153" s="8" t="s">
        <v>518</v>
      </c>
      <c r="C153" s="19">
        <v>20</v>
      </c>
      <c r="D153" s="10">
        <v>15.54</v>
      </c>
      <c r="E153" s="10">
        <v>15.69</v>
      </c>
      <c r="F153" s="10">
        <v>17.2</v>
      </c>
      <c r="G153" s="10">
        <v>18.43</v>
      </c>
      <c r="H153" s="10">
        <v>18.86</v>
      </c>
      <c r="I153" s="10">
        <v>24.74</v>
      </c>
      <c r="J153" s="11">
        <v>32315</v>
      </c>
      <c r="K153" s="11">
        <v>32636</v>
      </c>
      <c r="L153" s="11">
        <v>35789</v>
      </c>
      <c r="M153" s="11">
        <v>38330</v>
      </c>
      <c r="N153" s="11">
        <v>39222</v>
      </c>
      <c r="O153" s="11">
        <v>51459</v>
      </c>
      <c r="P153" s="18" t="s">
        <v>520</v>
      </c>
    </row>
    <row r="154" spans="1:16" ht="27.6" x14ac:dyDescent="0.3">
      <c r="A154" s="16" t="s">
        <v>522</v>
      </c>
      <c r="B154" s="3" t="s">
        <v>521</v>
      </c>
      <c r="C154" s="17">
        <v>20</v>
      </c>
      <c r="D154" s="5">
        <v>13.61</v>
      </c>
      <c r="E154" s="5">
        <v>17.95</v>
      </c>
      <c r="F154" s="5">
        <v>19.68</v>
      </c>
      <c r="G154" s="5">
        <v>18.739999999999998</v>
      </c>
      <c r="H154" s="5">
        <v>19.68</v>
      </c>
      <c r="I154" s="5">
        <v>24.27</v>
      </c>
      <c r="J154" s="7">
        <v>28301</v>
      </c>
      <c r="K154" s="7">
        <v>37334</v>
      </c>
      <c r="L154" s="7">
        <v>40933</v>
      </c>
      <c r="M154" s="7">
        <v>38983</v>
      </c>
      <c r="N154" s="7">
        <v>40933</v>
      </c>
      <c r="O154" s="7">
        <v>50463</v>
      </c>
      <c r="P154" s="16" t="s">
        <v>523</v>
      </c>
    </row>
    <row r="155" spans="1:16" ht="41.4" x14ac:dyDescent="0.3">
      <c r="A155" s="18" t="s">
        <v>525</v>
      </c>
      <c r="B155" s="8" t="s">
        <v>524</v>
      </c>
      <c r="C155" s="19">
        <v>30</v>
      </c>
      <c r="D155" s="10">
        <v>37</v>
      </c>
      <c r="E155" s="10">
        <v>38.42</v>
      </c>
      <c r="F155" s="10">
        <v>44.96</v>
      </c>
      <c r="G155" s="10">
        <v>52</v>
      </c>
      <c r="H155" s="10">
        <v>71.930000000000007</v>
      </c>
      <c r="I155" s="10">
        <v>87.37</v>
      </c>
      <c r="J155" s="11">
        <v>76950</v>
      </c>
      <c r="K155" s="11">
        <v>79916</v>
      </c>
      <c r="L155" s="11">
        <v>93512</v>
      </c>
      <c r="M155" s="11">
        <v>108165</v>
      </c>
      <c r="N155" s="11">
        <v>149606</v>
      </c>
      <c r="O155" s="11">
        <v>181724</v>
      </c>
      <c r="P155" s="18" t="s">
        <v>526</v>
      </c>
    </row>
    <row r="156" spans="1:16" ht="69" x14ac:dyDescent="0.3">
      <c r="A156" s="16" t="s">
        <v>528</v>
      </c>
      <c r="B156" s="3" t="s">
        <v>527</v>
      </c>
      <c r="C156" s="17">
        <v>80</v>
      </c>
      <c r="D156" s="5">
        <v>49.69</v>
      </c>
      <c r="E156" s="5">
        <v>51.25</v>
      </c>
      <c r="F156" s="5">
        <v>63.11</v>
      </c>
      <c r="G156" s="5">
        <v>77.040000000000006</v>
      </c>
      <c r="H156" s="5">
        <v>83.8</v>
      </c>
      <c r="I156" s="5">
        <v>99.06</v>
      </c>
      <c r="J156" s="7">
        <v>103333</v>
      </c>
      <c r="K156" s="7">
        <v>106599</v>
      </c>
      <c r="L156" s="7">
        <v>131261</v>
      </c>
      <c r="M156" s="7">
        <v>160246</v>
      </c>
      <c r="N156" s="7">
        <v>174309</v>
      </c>
      <c r="O156" s="7">
        <v>206043</v>
      </c>
      <c r="P156" s="16" t="s">
        <v>529</v>
      </c>
    </row>
    <row r="157" spans="1:16" x14ac:dyDescent="0.3">
      <c r="A157" s="18" t="s">
        <v>531</v>
      </c>
      <c r="B157" s="8" t="s">
        <v>530</v>
      </c>
      <c r="C157" s="19"/>
      <c r="D157" s="10">
        <v>113.91</v>
      </c>
      <c r="E157" s="10"/>
      <c r="F157" s="10"/>
      <c r="G157" s="10">
        <v>219.69</v>
      </c>
      <c r="H157" s="10"/>
      <c r="I157" s="10"/>
      <c r="J157" s="11">
        <v>236937</v>
      </c>
      <c r="K157" s="11"/>
      <c r="L157" s="11"/>
      <c r="M157" s="11">
        <v>456949</v>
      </c>
      <c r="N157" s="11"/>
      <c r="O157" s="11"/>
      <c r="P157" s="18" t="s">
        <v>532</v>
      </c>
    </row>
    <row r="158" spans="1:16" ht="55.2" x14ac:dyDescent="0.3">
      <c r="A158" s="16" t="s">
        <v>534</v>
      </c>
      <c r="B158" s="3" t="s">
        <v>533</v>
      </c>
      <c r="C158" s="17">
        <v>30</v>
      </c>
      <c r="D158" s="5">
        <v>26.67</v>
      </c>
      <c r="E158" s="5">
        <v>29.22</v>
      </c>
      <c r="F158" s="5">
        <v>33.15</v>
      </c>
      <c r="G158" s="5">
        <v>34.57</v>
      </c>
      <c r="H158" s="5">
        <v>40.99</v>
      </c>
      <c r="I158" s="5">
        <v>44.6</v>
      </c>
      <c r="J158" s="7">
        <v>55472</v>
      </c>
      <c r="K158" s="7">
        <v>60782</v>
      </c>
      <c r="L158" s="7">
        <v>68964</v>
      </c>
      <c r="M158" s="7">
        <v>71889</v>
      </c>
      <c r="N158" s="7">
        <v>85267</v>
      </c>
      <c r="O158" s="7">
        <v>92775</v>
      </c>
      <c r="P158" s="16" t="s">
        <v>535</v>
      </c>
    </row>
    <row r="159" spans="1:16" ht="69" x14ac:dyDescent="0.3">
      <c r="A159" s="18" t="s">
        <v>537</v>
      </c>
      <c r="B159" s="8" t="s">
        <v>536</v>
      </c>
      <c r="C159" s="19">
        <v>30</v>
      </c>
      <c r="D159" s="10">
        <v>40.799999999999997</v>
      </c>
      <c r="E159" s="10">
        <v>43.43</v>
      </c>
      <c r="F159" s="10">
        <v>46.3</v>
      </c>
      <c r="G159" s="10">
        <v>50.61</v>
      </c>
      <c r="H159" s="10">
        <v>58.31</v>
      </c>
      <c r="I159" s="10">
        <v>61.05</v>
      </c>
      <c r="J159" s="11">
        <v>84863</v>
      </c>
      <c r="K159" s="11">
        <v>90338</v>
      </c>
      <c r="L159" s="11">
        <v>96301</v>
      </c>
      <c r="M159" s="11">
        <v>105251</v>
      </c>
      <c r="N159" s="11">
        <v>121295</v>
      </c>
      <c r="O159" s="11">
        <v>126978</v>
      </c>
      <c r="P159" s="18" t="s">
        <v>538</v>
      </c>
    </row>
    <row r="160" spans="1:16" ht="69" x14ac:dyDescent="0.3">
      <c r="A160" s="16" t="s">
        <v>540</v>
      </c>
      <c r="B160" s="3" t="s">
        <v>539</v>
      </c>
      <c r="C160" s="17">
        <v>160</v>
      </c>
      <c r="D160" s="5">
        <v>60.43</v>
      </c>
      <c r="E160" s="5">
        <v>63.69</v>
      </c>
      <c r="F160" s="5">
        <v>76.55</v>
      </c>
      <c r="G160" s="5">
        <v>70.569999999999993</v>
      </c>
      <c r="H160" s="5">
        <v>77.7</v>
      </c>
      <c r="I160" s="5">
        <v>87.14</v>
      </c>
      <c r="J160" s="7">
        <v>125681</v>
      </c>
      <c r="K160" s="7">
        <v>132474</v>
      </c>
      <c r="L160" s="7">
        <v>159220</v>
      </c>
      <c r="M160" s="7">
        <v>146785</v>
      </c>
      <c r="N160" s="7">
        <v>161605</v>
      </c>
      <c r="O160" s="7">
        <v>181268</v>
      </c>
      <c r="P160" s="16" t="s">
        <v>541</v>
      </c>
    </row>
    <row r="161" spans="1:16" ht="69" x14ac:dyDescent="0.3">
      <c r="A161" s="18" t="s">
        <v>543</v>
      </c>
      <c r="B161" s="8" t="s">
        <v>542</v>
      </c>
      <c r="C161" s="19">
        <v>130</v>
      </c>
      <c r="D161" s="10">
        <v>46.77</v>
      </c>
      <c r="E161" s="10">
        <v>54.53</v>
      </c>
      <c r="F161" s="10">
        <v>60.91</v>
      </c>
      <c r="G161" s="10">
        <v>62.04</v>
      </c>
      <c r="H161" s="10">
        <v>72.569999999999993</v>
      </c>
      <c r="I161" s="10">
        <v>75.099999999999994</v>
      </c>
      <c r="J161" s="11">
        <v>97287</v>
      </c>
      <c r="K161" s="11">
        <v>113423</v>
      </c>
      <c r="L161" s="11">
        <v>126687</v>
      </c>
      <c r="M161" s="11">
        <v>129031</v>
      </c>
      <c r="N161" s="11">
        <v>150944</v>
      </c>
      <c r="O161" s="11">
        <v>156212</v>
      </c>
      <c r="P161" s="18" t="s">
        <v>544</v>
      </c>
    </row>
    <row r="162" spans="1:16" ht="55.2" x14ac:dyDescent="0.3">
      <c r="A162" s="16" t="s">
        <v>546</v>
      </c>
      <c r="B162" s="3" t="s">
        <v>545</v>
      </c>
      <c r="C162" s="17">
        <v>80</v>
      </c>
      <c r="D162" s="5">
        <v>32.67</v>
      </c>
      <c r="E162" s="5">
        <v>36.18</v>
      </c>
      <c r="F162" s="5">
        <v>40.94</v>
      </c>
      <c r="G162" s="5">
        <v>42.02</v>
      </c>
      <c r="H162" s="5">
        <v>47.08</v>
      </c>
      <c r="I162" s="5">
        <v>50.04</v>
      </c>
      <c r="J162" s="7">
        <v>67948</v>
      </c>
      <c r="K162" s="7">
        <v>75270</v>
      </c>
      <c r="L162" s="7">
        <v>85153</v>
      </c>
      <c r="M162" s="7">
        <v>87403</v>
      </c>
      <c r="N162" s="7">
        <v>97919</v>
      </c>
      <c r="O162" s="7">
        <v>104079</v>
      </c>
      <c r="P162" s="16" t="s">
        <v>547</v>
      </c>
    </row>
    <row r="163" spans="1:16" ht="55.2" x14ac:dyDescent="0.3">
      <c r="A163" s="18" t="s">
        <v>549</v>
      </c>
      <c r="B163" s="8" t="s">
        <v>548</v>
      </c>
      <c r="C163" s="19">
        <v>150</v>
      </c>
      <c r="D163" s="10">
        <v>37.65</v>
      </c>
      <c r="E163" s="10">
        <v>39.090000000000003</v>
      </c>
      <c r="F163" s="10">
        <v>46.01</v>
      </c>
      <c r="G163" s="10">
        <v>46.89</v>
      </c>
      <c r="H163" s="10">
        <v>52.62</v>
      </c>
      <c r="I163" s="10">
        <v>53.2</v>
      </c>
      <c r="J163" s="11">
        <v>78308</v>
      </c>
      <c r="K163" s="11">
        <v>81306</v>
      </c>
      <c r="L163" s="11">
        <v>95710</v>
      </c>
      <c r="M163" s="11">
        <v>97515</v>
      </c>
      <c r="N163" s="11">
        <v>109441</v>
      </c>
      <c r="O163" s="11">
        <v>110665</v>
      </c>
      <c r="P163" s="18" t="s">
        <v>550</v>
      </c>
    </row>
    <row r="164" spans="1:16" ht="55.2" x14ac:dyDescent="0.3">
      <c r="A164" s="16" t="s">
        <v>552</v>
      </c>
      <c r="B164" s="3" t="s">
        <v>551</v>
      </c>
      <c r="C164" s="17">
        <v>110</v>
      </c>
      <c r="D164" s="5">
        <v>29.53</v>
      </c>
      <c r="E164" s="5">
        <v>30.96</v>
      </c>
      <c r="F164" s="5">
        <v>33.85</v>
      </c>
      <c r="G164" s="5">
        <v>34.979999999999997</v>
      </c>
      <c r="H164" s="5">
        <v>36.729999999999997</v>
      </c>
      <c r="I164" s="5">
        <v>46.13</v>
      </c>
      <c r="J164" s="7">
        <v>61404</v>
      </c>
      <c r="K164" s="7">
        <v>64391</v>
      </c>
      <c r="L164" s="7">
        <v>70396</v>
      </c>
      <c r="M164" s="7">
        <v>72760</v>
      </c>
      <c r="N164" s="7">
        <v>76390</v>
      </c>
      <c r="O164" s="7">
        <v>95959</v>
      </c>
      <c r="P164" s="16" t="s">
        <v>553</v>
      </c>
    </row>
    <row r="165" spans="1:16" ht="41.4" x14ac:dyDescent="0.3">
      <c r="A165" s="18" t="s">
        <v>555</v>
      </c>
      <c r="B165" s="8" t="s">
        <v>554</v>
      </c>
      <c r="C165" s="19">
        <v>40</v>
      </c>
      <c r="D165" s="10">
        <v>30.2</v>
      </c>
      <c r="E165" s="10">
        <v>36.4</v>
      </c>
      <c r="F165" s="10">
        <v>38.5</v>
      </c>
      <c r="G165" s="10">
        <v>47.94</v>
      </c>
      <c r="H165" s="10">
        <v>65.16</v>
      </c>
      <c r="I165" s="10">
        <v>66.900000000000006</v>
      </c>
      <c r="J165" s="11">
        <v>62804</v>
      </c>
      <c r="K165" s="11">
        <v>75705</v>
      </c>
      <c r="L165" s="11">
        <v>80071</v>
      </c>
      <c r="M165" s="11">
        <v>99724</v>
      </c>
      <c r="N165" s="11">
        <v>135533</v>
      </c>
      <c r="O165" s="11">
        <v>139142</v>
      </c>
      <c r="P165" s="18" t="s">
        <v>556</v>
      </c>
    </row>
    <row r="166" spans="1:16" ht="69" x14ac:dyDescent="0.3">
      <c r="A166" s="16" t="s">
        <v>558</v>
      </c>
      <c r="B166" s="3" t="s">
        <v>557</v>
      </c>
      <c r="C166" s="17">
        <v>2600</v>
      </c>
      <c r="D166" s="5">
        <v>28.51</v>
      </c>
      <c r="E166" s="5">
        <v>30.7</v>
      </c>
      <c r="F166" s="5">
        <v>34.659999999999997</v>
      </c>
      <c r="G166" s="5">
        <v>36.72</v>
      </c>
      <c r="H166" s="5">
        <v>42.2</v>
      </c>
      <c r="I166" s="5">
        <v>46.19</v>
      </c>
      <c r="J166" s="7">
        <v>59289</v>
      </c>
      <c r="K166" s="7">
        <v>63852</v>
      </c>
      <c r="L166" s="7">
        <v>72086</v>
      </c>
      <c r="M166" s="7">
        <v>76369</v>
      </c>
      <c r="N166" s="7">
        <v>87777</v>
      </c>
      <c r="O166" s="7">
        <v>96073</v>
      </c>
      <c r="P166" s="16" t="s">
        <v>559</v>
      </c>
    </row>
    <row r="167" spans="1:16" ht="69" x14ac:dyDescent="0.3">
      <c r="A167" s="18" t="s">
        <v>561</v>
      </c>
      <c r="B167" s="8" t="s">
        <v>560</v>
      </c>
      <c r="C167" s="19">
        <v>170</v>
      </c>
      <c r="D167" s="10">
        <v>46.52</v>
      </c>
      <c r="E167" s="10">
        <v>50.72</v>
      </c>
      <c r="F167" s="10">
        <v>55.74</v>
      </c>
      <c r="G167" s="10">
        <v>57.76</v>
      </c>
      <c r="H167" s="10">
        <v>64.11</v>
      </c>
      <c r="I167" s="10">
        <v>73.28</v>
      </c>
      <c r="J167" s="11">
        <v>96768</v>
      </c>
      <c r="K167" s="11">
        <v>105510</v>
      </c>
      <c r="L167" s="11">
        <v>115954</v>
      </c>
      <c r="M167" s="11">
        <v>120143</v>
      </c>
      <c r="N167" s="11">
        <v>133356</v>
      </c>
      <c r="O167" s="11">
        <v>152406</v>
      </c>
      <c r="P167" s="18" t="s">
        <v>562</v>
      </c>
    </row>
    <row r="168" spans="1:16" ht="27.6" x14ac:dyDescent="0.3">
      <c r="A168" s="16" t="s">
        <v>564</v>
      </c>
      <c r="B168" s="3" t="s">
        <v>563</v>
      </c>
      <c r="C168" s="17">
        <v>10</v>
      </c>
      <c r="D168" s="5">
        <v>110.63</v>
      </c>
      <c r="E168" s="5">
        <v>118.94</v>
      </c>
      <c r="F168" s="5"/>
      <c r="G168" s="5">
        <v>212.48</v>
      </c>
      <c r="H168" s="5"/>
      <c r="I168" s="5"/>
      <c r="J168" s="7">
        <v>230124</v>
      </c>
      <c r="K168" s="7">
        <v>247401</v>
      </c>
      <c r="L168" s="7"/>
      <c r="M168" s="7">
        <v>441953</v>
      </c>
      <c r="N168" s="7"/>
      <c r="O168" s="7"/>
      <c r="P168" s="16" t="s">
        <v>565</v>
      </c>
    </row>
    <row r="169" spans="1:16" ht="69" x14ac:dyDescent="0.3">
      <c r="A169" s="18" t="s">
        <v>567</v>
      </c>
      <c r="B169" s="8" t="s">
        <v>566</v>
      </c>
      <c r="C169" s="19">
        <v>110</v>
      </c>
      <c r="D169" s="10">
        <v>56.53</v>
      </c>
      <c r="E169" s="10">
        <v>103.19</v>
      </c>
      <c r="F169" s="10"/>
      <c r="G169" s="10">
        <v>119.08</v>
      </c>
      <c r="H169" s="10"/>
      <c r="I169" s="10"/>
      <c r="J169" s="11">
        <v>117582</v>
      </c>
      <c r="K169" s="11">
        <v>214640</v>
      </c>
      <c r="L169" s="11"/>
      <c r="M169" s="11">
        <v>247681</v>
      </c>
      <c r="N169" s="11"/>
      <c r="O169" s="11"/>
      <c r="P169" s="18" t="s">
        <v>568</v>
      </c>
    </row>
    <row r="170" spans="1:16" ht="55.2" x14ac:dyDescent="0.3">
      <c r="A170" s="16" t="s">
        <v>570</v>
      </c>
      <c r="B170" s="3" t="s">
        <v>569</v>
      </c>
      <c r="C170" s="17">
        <v>30</v>
      </c>
      <c r="D170" s="5">
        <v>116.33</v>
      </c>
      <c r="E170" s="5"/>
      <c r="F170" s="5"/>
      <c r="G170" s="5">
        <v>184.79</v>
      </c>
      <c r="H170" s="5"/>
      <c r="I170" s="5"/>
      <c r="J170" s="7">
        <v>241967</v>
      </c>
      <c r="K170" s="7"/>
      <c r="L170" s="7"/>
      <c r="M170" s="7">
        <v>384366</v>
      </c>
      <c r="N170" s="7"/>
      <c r="O170" s="7"/>
      <c r="P170" s="16" t="s">
        <v>571</v>
      </c>
    </row>
    <row r="171" spans="1:16" ht="27.6" x14ac:dyDescent="0.3">
      <c r="A171" s="18" t="s">
        <v>573</v>
      </c>
      <c r="B171" s="8" t="s">
        <v>572</v>
      </c>
      <c r="C171" s="19"/>
      <c r="D171" s="10"/>
      <c r="E171" s="10"/>
      <c r="F171" s="10"/>
      <c r="G171" s="10"/>
      <c r="H171" s="10"/>
      <c r="I171" s="10"/>
      <c r="J171" s="11"/>
      <c r="K171" s="11"/>
      <c r="L171" s="11"/>
      <c r="M171" s="11"/>
      <c r="N171" s="11"/>
      <c r="O171" s="11"/>
      <c r="P171" s="18" t="s">
        <v>574</v>
      </c>
    </row>
    <row r="172" spans="1:16" ht="69" x14ac:dyDescent="0.3">
      <c r="A172" s="16" t="s">
        <v>576</v>
      </c>
      <c r="B172" s="3" t="s">
        <v>575</v>
      </c>
      <c r="C172" s="17">
        <v>160</v>
      </c>
      <c r="D172" s="5">
        <v>32.76</v>
      </c>
      <c r="E172" s="5">
        <v>39.130000000000003</v>
      </c>
      <c r="F172" s="5">
        <v>41.89</v>
      </c>
      <c r="G172" s="5">
        <v>41.17</v>
      </c>
      <c r="H172" s="5">
        <v>46.3</v>
      </c>
      <c r="I172" s="5">
        <v>46.83</v>
      </c>
      <c r="J172" s="7">
        <v>68145</v>
      </c>
      <c r="K172" s="7">
        <v>81378</v>
      </c>
      <c r="L172" s="7">
        <v>87134</v>
      </c>
      <c r="M172" s="7">
        <v>85630</v>
      </c>
      <c r="N172" s="7">
        <v>96312</v>
      </c>
      <c r="O172" s="7">
        <v>97421</v>
      </c>
      <c r="P172" s="16" t="s">
        <v>577</v>
      </c>
    </row>
    <row r="173" spans="1:16" ht="27.6" x14ac:dyDescent="0.3">
      <c r="A173" s="18" t="s">
        <v>579</v>
      </c>
      <c r="B173" s="8" t="s">
        <v>578</v>
      </c>
      <c r="C173" s="19">
        <v>200</v>
      </c>
      <c r="D173" s="10">
        <v>15.79</v>
      </c>
      <c r="E173" s="10">
        <v>18.920000000000002</v>
      </c>
      <c r="F173" s="10">
        <v>26.48</v>
      </c>
      <c r="G173" s="10">
        <v>27.18</v>
      </c>
      <c r="H173" s="10">
        <v>34.340000000000003</v>
      </c>
      <c r="I173" s="10">
        <v>40.880000000000003</v>
      </c>
      <c r="J173" s="11">
        <v>32854</v>
      </c>
      <c r="K173" s="11">
        <v>39356</v>
      </c>
      <c r="L173" s="11">
        <v>55078</v>
      </c>
      <c r="M173" s="11">
        <v>56541</v>
      </c>
      <c r="N173" s="11">
        <v>71422</v>
      </c>
      <c r="O173" s="11">
        <v>85029</v>
      </c>
      <c r="P173" s="18"/>
    </row>
    <row r="174" spans="1:16" ht="55.2" x14ac:dyDescent="0.3">
      <c r="A174" s="16" t="s">
        <v>581</v>
      </c>
      <c r="B174" s="3" t="s">
        <v>580</v>
      </c>
      <c r="C174" s="17">
        <v>140</v>
      </c>
      <c r="D174" s="5">
        <v>24.76</v>
      </c>
      <c r="E174" s="5">
        <v>25.8</v>
      </c>
      <c r="F174" s="5">
        <v>34.81</v>
      </c>
      <c r="G174" s="5">
        <v>34.450000000000003</v>
      </c>
      <c r="H174" s="5">
        <v>40.89</v>
      </c>
      <c r="I174" s="5">
        <v>45.08</v>
      </c>
      <c r="J174" s="7">
        <v>51521</v>
      </c>
      <c r="K174" s="7">
        <v>53678</v>
      </c>
      <c r="L174" s="7">
        <v>72418</v>
      </c>
      <c r="M174" s="7">
        <v>71661</v>
      </c>
      <c r="N174" s="7">
        <v>85060</v>
      </c>
      <c r="O174" s="7">
        <v>93771</v>
      </c>
      <c r="P174" s="16" t="s">
        <v>582</v>
      </c>
    </row>
    <row r="175" spans="1:16" ht="69" x14ac:dyDescent="0.3">
      <c r="A175" s="18" t="s">
        <v>584</v>
      </c>
      <c r="B175" s="8" t="s">
        <v>583</v>
      </c>
      <c r="C175" s="19">
        <v>20</v>
      </c>
      <c r="D175" s="10">
        <v>22.36</v>
      </c>
      <c r="E175" s="10">
        <v>34.409999999999997</v>
      </c>
      <c r="F175" s="10">
        <v>38.51</v>
      </c>
      <c r="G175" s="10">
        <v>38.39</v>
      </c>
      <c r="H175" s="10">
        <v>43.68</v>
      </c>
      <c r="I175" s="10">
        <v>49.14</v>
      </c>
      <c r="J175" s="11">
        <v>46502</v>
      </c>
      <c r="K175" s="11">
        <v>71557</v>
      </c>
      <c r="L175" s="11">
        <v>80082</v>
      </c>
      <c r="M175" s="11">
        <v>79854</v>
      </c>
      <c r="N175" s="11">
        <v>90857</v>
      </c>
      <c r="O175" s="11">
        <v>102202</v>
      </c>
      <c r="P175" s="18" t="s">
        <v>585</v>
      </c>
    </row>
    <row r="176" spans="1:16" ht="69" x14ac:dyDescent="0.3">
      <c r="A176" s="16" t="s">
        <v>587</v>
      </c>
      <c r="B176" s="3" t="s">
        <v>586</v>
      </c>
      <c r="C176" s="17">
        <v>150</v>
      </c>
      <c r="D176" s="5">
        <v>11.69</v>
      </c>
      <c r="E176" s="5">
        <v>15.83</v>
      </c>
      <c r="F176" s="5">
        <v>18.32</v>
      </c>
      <c r="G176" s="5">
        <v>17.95</v>
      </c>
      <c r="H176" s="5">
        <v>19.510000000000002</v>
      </c>
      <c r="I176" s="5">
        <v>24.37</v>
      </c>
      <c r="J176" s="7">
        <v>24309</v>
      </c>
      <c r="K176" s="7">
        <v>32906</v>
      </c>
      <c r="L176" s="7">
        <v>38122</v>
      </c>
      <c r="M176" s="7">
        <v>37345</v>
      </c>
      <c r="N176" s="7">
        <v>40580</v>
      </c>
      <c r="O176" s="7">
        <v>50691</v>
      </c>
      <c r="P176" s="16" t="s">
        <v>588</v>
      </c>
    </row>
    <row r="177" spans="1:16" ht="55.2" x14ac:dyDescent="0.3">
      <c r="A177" s="18" t="s">
        <v>590</v>
      </c>
      <c r="B177" s="8" t="s">
        <v>589</v>
      </c>
      <c r="C177" s="19">
        <v>80</v>
      </c>
      <c r="D177" s="10">
        <v>21.33</v>
      </c>
      <c r="E177" s="10">
        <v>21.33</v>
      </c>
      <c r="F177" s="10">
        <v>23.51</v>
      </c>
      <c r="G177" s="10">
        <v>24.11</v>
      </c>
      <c r="H177" s="10">
        <v>24.46</v>
      </c>
      <c r="I177" s="10">
        <v>27.26</v>
      </c>
      <c r="J177" s="11">
        <v>44376</v>
      </c>
      <c r="K177" s="11">
        <v>44376</v>
      </c>
      <c r="L177" s="11">
        <v>48908</v>
      </c>
      <c r="M177" s="11">
        <v>50152</v>
      </c>
      <c r="N177" s="11">
        <v>50889</v>
      </c>
      <c r="O177" s="11">
        <v>56706</v>
      </c>
      <c r="P177" s="18" t="s">
        <v>591</v>
      </c>
    </row>
    <row r="178" spans="1:16" ht="41.4" x14ac:dyDescent="0.3">
      <c r="A178" s="16" t="s">
        <v>593</v>
      </c>
      <c r="B178" s="3" t="s">
        <v>592</v>
      </c>
      <c r="C178" s="17">
        <v>180</v>
      </c>
      <c r="D178" s="5">
        <v>18.03</v>
      </c>
      <c r="E178" s="5">
        <v>18.72</v>
      </c>
      <c r="F178" s="5">
        <v>21.94</v>
      </c>
      <c r="G178" s="5">
        <v>22.49</v>
      </c>
      <c r="H178" s="5">
        <v>25.18</v>
      </c>
      <c r="I178" s="5">
        <v>28.89</v>
      </c>
      <c r="J178" s="7">
        <v>37510</v>
      </c>
      <c r="K178" s="7">
        <v>38931</v>
      </c>
      <c r="L178" s="7">
        <v>45641</v>
      </c>
      <c r="M178" s="7">
        <v>46792</v>
      </c>
      <c r="N178" s="7">
        <v>52372</v>
      </c>
      <c r="O178" s="7">
        <v>60098</v>
      </c>
      <c r="P178" s="16" t="s">
        <v>594</v>
      </c>
    </row>
    <row r="179" spans="1:16" ht="69" x14ac:dyDescent="0.3">
      <c r="A179" s="18" t="s">
        <v>596</v>
      </c>
      <c r="B179" s="8" t="s">
        <v>595</v>
      </c>
      <c r="C179" s="19">
        <v>90</v>
      </c>
      <c r="D179" s="10">
        <v>20.22</v>
      </c>
      <c r="E179" s="10">
        <v>21.33</v>
      </c>
      <c r="F179" s="10">
        <v>26.94</v>
      </c>
      <c r="G179" s="10">
        <v>26.27</v>
      </c>
      <c r="H179" s="10">
        <v>30.45</v>
      </c>
      <c r="I179" s="10">
        <v>34.049999999999997</v>
      </c>
      <c r="J179" s="11">
        <v>42063</v>
      </c>
      <c r="K179" s="11">
        <v>44365</v>
      </c>
      <c r="L179" s="11">
        <v>56032</v>
      </c>
      <c r="M179" s="11">
        <v>54632</v>
      </c>
      <c r="N179" s="11">
        <v>63323</v>
      </c>
      <c r="O179" s="11">
        <v>70821</v>
      </c>
      <c r="P179" s="18" t="s">
        <v>597</v>
      </c>
    </row>
    <row r="180" spans="1:16" ht="55.2" x14ac:dyDescent="0.3">
      <c r="A180" s="16" t="s">
        <v>599</v>
      </c>
      <c r="B180" s="3" t="s">
        <v>598</v>
      </c>
      <c r="C180" s="17">
        <v>60</v>
      </c>
      <c r="D180" s="5">
        <v>14.76</v>
      </c>
      <c r="E180" s="5">
        <v>17.61</v>
      </c>
      <c r="F180" s="5">
        <v>21.04</v>
      </c>
      <c r="G180" s="5">
        <v>20.55</v>
      </c>
      <c r="H180" s="5">
        <v>23.61</v>
      </c>
      <c r="I180" s="5">
        <v>23.84</v>
      </c>
      <c r="J180" s="7">
        <v>30687</v>
      </c>
      <c r="K180" s="7">
        <v>36639</v>
      </c>
      <c r="L180" s="7">
        <v>43774</v>
      </c>
      <c r="M180" s="7">
        <v>42758</v>
      </c>
      <c r="N180" s="7">
        <v>49115</v>
      </c>
      <c r="O180" s="7">
        <v>49582</v>
      </c>
      <c r="P180" s="16" t="s">
        <v>600</v>
      </c>
    </row>
    <row r="181" spans="1:16" ht="55.2" x14ac:dyDescent="0.3">
      <c r="A181" s="18" t="s">
        <v>602</v>
      </c>
      <c r="B181" s="8" t="s">
        <v>601</v>
      </c>
      <c r="C181" s="19">
        <v>110</v>
      </c>
      <c r="D181" s="10">
        <v>17.7</v>
      </c>
      <c r="E181" s="10">
        <v>18.440000000000001</v>
      </c>
      <c r="F181" s="10">
        <v>18.88</v>
      </c>
      <c r="G181" s="10">
        <v>20.56</v>
      </c>
      <c r="H181" s="10">
        <v>22.35</v>
      </c>
      <c r="I181" s="10">
        <v>25.81</v>
      </c>
      <c r="J181" s="11">
        <v>36826</v>
      </c>
      <c r="K181" s="11">
        <v>38350</v>
      </c>
      <c r="L181" s="11">
        <v>39294</v>
      </c>
      <c r="M181" s="11">
        <v>42768</v>
      </c>
      <c r="N181" s="11">
        <v>46481</v>
      </c>
      <c r="O181" s="11">
        <v>53678</v>
      </c>
      <c r="P181" s="18" t="s">
        <v>603</v>
      </c>
    </row>
    <row r="182" spans="1:16" ht="55.2" x14ac:dyDescent="0.3">
      <c r="A182" s="16" t="s">
        <v>605</v>
      </c>
      <c r="B182" s="3" t="s">
        <v>604</v>
      </c>
      <c r="C182" s="17">
        <v>370</v>
      </c>
      <c r="D182" s="5">
        <v>19.940000000000001</v>
      </c>
      <c r="E182" s="5">
        <v>21.89</v>
      </c>
      <c r="F182" s="5">
        <v>24.91</v>
      </c>
      <c r="G182" s="5">
        <v>26.01</v>
      </c>
      <c r="H182" s="5">
        <v>29.09</v>
      </c>
      <c r="I182" s="5">
        <v>34.43</v>
      </c>
      <c r="J182" s="7">
        <v>41472</v>
      </c>
      <c r="K182" s="7">
        <v>45527</v>
      </c>
      <c r="L182" s="7">
        <v>51822</v>
      </c>
      <c r="M182" s="7">
        <v>54103</v>
      </c>
      <c r="N182" s="7">
        <v>60502</v>
      </c>
      <c r="O182" s="7">
        <v>71619</v>
      </c>
      <c r="P182" s="16" t="s">
        <v>606</v>
      </c>
    </row>
    <row r="183" spans="1:16" ht="69" x14ac:dyDescent="0.3">
      <c r="A183" s="18" t="s">
        <v>608</v>
      </c>
      <c r="B183" s="8" t="s">
        <v>607</v>
      </c>
      <c r="C183" s="19">
        <v>160</v>
      </c>
      <c r="D183" s="10">
        <v>17.350000000000001</v>
      </c>
      <c r="E183" s="10">
        <v>20.45</v>
      </c>
      <c r="F183" s="10">
        <v>25.9</v>
      </c>
      <c r="G183" s="10">
        <v>26.49</v>
      </c>
      <c r="H183" s="10">
        <v>33.01</v>
      </c>
      <c r="I183" s="10">
        <v>36.18</v>
      </c>
      <c r="J183" s="11">
        <v>36079</v>
      </c>
      <c r="K183" s="11">
        <v>42540</v>
      </c>
      <c r="L183" s="11">
        <v>53855</v>
      </c>
      <c r="M183" s="11">
        <v>55078</v>
      </c>
      <c r="N183" s="11">
        <v>68653</v>
      </c>
      <c r="O183" s="11">
        <v>75249</v>
      </c>
      <c r="P183" s="18" t="s">
        <v>609</v>
      </c>
    </row>
    <row r="184" spans="1:16" ht="55.2" x14ac:dyDescent="0.3">
      <c r="A184" s="16" t="s">
        <v>611</v>
      </c>
      <c r="B184" s="3" t="s">
        <v>610</v>
      </c>
      <c r="C184" s="17">
        <v>60</v>
      </c>
      <c r="D184" s="5">
        <v>17.82</v>
      </c>
      <c r="E184" s="5">
        <v>18.11</v>
      </c>
      <c r="F184" s="5">
        <v>18.71</v>
      </c>
      <c r="G184" s="5">
        <v>20.059999999999999</v>
      </c>
      <c r="H184" s="5">
        <v>22.22</v>
      </c>
      <c r="I184" s="5">
        <v>23.15</v>
      </c>
      <c r="J184" s="7">
        <v>37054</v>
      </c>
      <c r="K184" s="7">
        <v>37666</v>
      </c>
      <c r="L184" s="7">
        <v>38900</v>
      </c>
      <c r="M184" s="7">
        <v>41721</v>
      </c>
      <c r="N184" s="7">
        <v>46232</v>
      </c>
      <c r="O184" s="7">
        <v>48140</v>
      </c>
      <c r="P184" s="16" t="s">
        <v>612</v>
      </c>
    </row>
    <row r="185" spans="1:16" ht="41.4" x14ac:dyDescent="0.3">
      <c r="A185" s="18" t="s">
        <v>614</v>
      </c>
      <c r="B185" s="8" t="s">
        <v>613</v>
      </c>
      <c r="C185" s="19">
        <v>20</v>
      </c>
      <c r="D185" s="10">
        <v>25.15</v>
      </c>
      <c r="E185" s="10">
        <v>31.18</v>
      </c>
      <c r="F185" s="10">
        <v>38.89</v>
      </c>
      <c r="G185" s="10">
        <v>38.24</v>
      </c>
      <c r="H185" s="10">
        <v>40.99</v>
      </c>
      <c r="I185" s="10">
        <v>51.64</v>
      </c>
      <c r="J185" s="11">
        <v>52309</v>
      </c>
      <c r="K185" s="11">
        <v>64868</v>
      </c>
      <c r="L185" s="11">
        <v>80891</v>
      </c>
      <c r="M185" s="11">
        <v>79522</v>
      </c>
      <c r="N185" s="11">
        <v>85267</v>
      </c>
      <c r="O185" s="11">
        <v>107388</v>
      </c>
      <c r="P185" s="18" t="s">
        <v>615</v>
      </c>
    </row>
    <row r="186" spans="1:16" ht="69" x14ac:dyDescent="0.3">
      <c r="A186" s="16" t="s">
        <v>617</v>
      </c>
      <c r="B186" s="3" t="s">
        <v>616</v>
      </c>
      <c r="C186" s="17">
        <v>20</v>
      </c>
      <c r="D186" s="5">
        <v>28.64</v>
      </c>
      <c r="E186" s="5">
        <v>29.27</v>
      </c>
      <c r="F186" s="5">
        <v>34.729999999999997</v>
      </c>
      <c r="G186" s="5">
        <v>35.869999999999997</v>
      </c>
      <c r="H186" s="5">
        <v>37.479999999999997</v>
      </c>
      <c r="I186" s="5">
        <v>50.12</v>
      </c>
      <c r="J186" s="7">
        <v>59569</v>
      </c>
      <c r="K186" s="7">
        <v>60875</v>
      </c>
      <c r="L186" s="7">
        <v>72231</v>
      </c>
      <c r="M186" s="7">
        <v>74606</v>
      </c>
      <c r="N186" s="7">
        <v>77956</v>
      </c>
      <c r="O186" s="7">
        <v>104256</v>
      </c>
      <c r="P186" s="16" t="s">
        <v>618</v>
      </c>
    </row>
    <row r="187" spans="1:16" x14ac:dyDescent="0.3">
      <c r="A187" s="18" t="s">
        <v>620</v>
      </c>
      <c r="B187" s="8" t="s">
        <v>619</v>
      </c>
      <c r="C187" s="19">
        <v>550</v>
      </c>
      <c r="D187" s="10">
        <v>15.17</v>
      </c>
      <c r="E187" s="10">
        <v>17.52</v>
      </c>
      <c r="F187" s="10">
        <v>17.98</v>
      </c>
      <c r="G187" s="10">
        <v>18.95</v>
      </c>
      <c r="H187" s="10">
        <v>20.420000000000002</v>
      </c>
      <c r="I187" s="10">
        <v>23.57</v>
      </c>
      <c r="J187" s="11">
        <v>31549</v>
      </c>
      <c r="K187" s="11">
        <v>36449</v>
      </c>
      <c r="L187" s="11">
        <v>37382</v>
      </c>
      <c r="M187" s="11">
        <v>39402</v>
      </c>
      <c r="N187" s="11">
        <v>42480</v>
      </c>
      <c r="O187" s="11">
        <v>49028</v>
      </c>
      <c r="P187" s="18"/>
    </row>
    <row r="188" spans="1:16" ht="69" x14ac:dyDescent="0.3">
      <c r="A188" s="16" t="s">
        <v>622</v>
      </c>
      <c r="B188" s="3" t="s">
        <v>621</v>
      </c>
      <c r="C188" s="17">
        <v>910</v>
      </c>
      <c r="D188" s="5">
        <v>14.55</v>
      </c>
      <c r="E188" s="5">
        <v>16.53</v>
      </c>
      <c r="F188" s="5">
        <v>18.559999999999999</v>
      </c>
      <c r="G188" s="5">
        <v>18.84</v>
      </c>
      <c r="H188" s="5">
        <v>20.62</v>
      </c>
      <c r="I188" s="5">
        <v>21.67</v>
      </c>
      <c r="J188" s="7">
        <v>30254</v>
      </c>
      <c r="K188" s="7">
        <v>34377</v>
      </c>
      <c r="L188" s="7">
        <v>38594</v>
      </c>
      <c r="M188" s="7">
        <v>39174</v>
      </c>
      <c r="N188" s="7">
        <v>42894</v>
      </c>
      <c r="O188" s="7">
        <v>45080</v>
      </c>
      <c r="P188" s="16" t="s">
        <v>623</v>
      </c>
    </row>
    <row r="189" spans="1:16" ht="69" x14ac:dyDescent="0.3">
      <c r="A189" s="18" t="s">
        <v>625</v>
      </c>
      <c r="B189" s="8" t="s">
        <v>624</v>
      </c>
      <c r="C189" s="19">
        <v>40</v>
      </c>
      <c r="D189" s="10">
        <v>18.57</v>
      </c>
      <c r="E189" s="10">
        <v>24.04</v>
      </c>
      <c r="F189" s="10">
        <v>27.76</v>
      </c>
      <c r="G189" s="10">
        <v>26.62</v>
      </c>
      <c r="H189" s="10">
        <v>29.65</v>
      </c>
      <c r="I189" s="10">
        <v>32.46</v>
      </c>
      <c r="J189" s="11">
        <v>38615</v>
      </c>
      <c r="K189" s="11">
        <v>49991</v>
      </c>
      <c r="L189" s="11">
        <v>57731</v>
      </c>
      <c r="M189" s="11">
        <v>55348</v>
      </c>
      <c r="N189" s="11">
        <v>61668</v>
      </c>
      <c r="O189" s="11">
        <v>67511</v>
      </c>
      <c r="P189" s="18" t="s">
        <v>626</v>
      </c>
    </row>
    <row r="190" spans="1:16" ht="55.2" x14ac:dyDescent="0.3">
      <c r="A190" s="16" t="s">
        <v>628</v>
      </c>
      <c r="B190" s="3" t="s">
        <v>627</v>
      </c>
      <c r="C190" s="17">
        <v>20</v>
      </c>
      <c r="D190" s="5">
        <v>13.85</v>
      </c>
      <c r="E190" s="5">
        <v>15.62</v>
      </c>
      <c r="F190" s="5">
        <v>17.07</v>
      </c>
      <c r="G190" s="5">
        <v>16.97</v>
      </c>
      <c r="H190" s="5">
        <v>19.87</v>
      </c>
      <c r="I190" s="5">
        <v>19.87</v>
      </c>
      <c r="J190" s="7">
        <v>28803</v>
      </c>
      <c r="K190" s="7">
        <v>32492</v>
      </c>
      <c r="L190" s="7">
        <v>35527</v>
      </c>
      <c r="M190" s="7">
        <v>35299</v>
      </c>
      <c r="N190" s="7">
        <v>41329</v>
      </c>
      <c r="O190" s="7">
        <v>41329</v>
      </c>
      <c r="P190" s="16" t="s">
        <v>629</v>
      </c>
    </row>
    <row r="191" spans="1:16" ht="41.4" x14ac:dyDescent="0.3">
      <c r="A191" s="18" t="s">
        <v>631</v>
      </c>
      <c r="B191" s="8" t="s">
        <v>630</v>
      </c>
      <c r="C191" s="19">
        <v>30</v>
      </c>
      <c r="D191" s="10">
        <v>17.149999999999999</v>
      </c>
      <c r="E191" s="10">
        <v>18.920000000000002</v>
      </c>
      <c r="F191" s="10">
        <v>19.8</v>
      </c>
      <c r="G191" s="10">
        <v>22.2</v>
      </c>
      <c r="H191" s="10">
        <v>26.43</v>
      </c>
      <c r="I191" s="10">
        <v>29.09</v>
      </c>
      <c r="J191" s="11">
        <v>35662</v>
      </c>
      <c r="K191" s="11">
        <v>39361</v>
      </c>
      <c r="L191" s="11">
        <v>41184</v>
      </c>
      <c r="M191" s="11">
        <v>46178</v>
      </c>
      <c r="N191" s="11">
        <v>54975</v>
      </c>
      <c r="O191" s="11">
        <v>60518</v>
      </c>
      <c r="P191" s="18" t="s">
        <v>632</v>
      </c>
    </row>
    <row r="192" spans="1:16" ht="69" x14ac:dyDescent="0.3">
      <c r="A192" s="16" t="s">
        <v>634</v>
      </c>
      <c r="B192" s="3" t="s">
        <v>633</v>
      </c>
      <c r="C192" s="17">
        <v>300</v>
      </c>
      <c r="D192" s="5">
        <v>18.93</v>
      </c>
      <c r="E192" s="5">
        <v>20.02</v>
      </c>
      <c r="F192" s="5">
        <v>23.42</v>
      </c>
      <c r="G192" s="5">
        <v>24.05</v>
      </c>
      <c r="H192" s="5">
        <v>28.75</v>
      </c>
      <c r="I192" s="5">
        <v>31.11</v>
      </c>
      <c r="J192" s="7">
        <v>39382</v>
      </c>
      <c r="K192" s="7">
        <v>41630</v>
      </c>
      <c r="L192" s="7">
        <v>48706</v>
      </c>
      <c r="M192" s="7">
        <v>50022</v>
      </c>
      <c r="N192" s="7">
        <v>59813</v>
      </c>
      <c r="O192" s="7">
        <v>64714</v>
      </c>
      <c r="P192" s="16" t="s">
        <v>635</v>
      </c>
    </row>
    <row r="193" spans="1:16" ht="69" x14ac:dyDescent="0.3">
      <c r="A193" s="18" t="s">
        <v>637</v>
      </c>
      <c r="B193" s="8" t="s">
        <v>636</v>
      </c>
      <c r="C193" s="19">
        <v>180</v>
      </c>
      <c r="D193" s="10">
        <v>16.760000000000002</v>
      </c>
      <c r="E193" s="10">
        <v>17.920000000000002</v>
      </c>
      <c r="F193" s="10">
        <v>19.329999999999998</v>
      </c>
      <c r="G193" s="10">
        <v>19.8</v>
      </c>
      <c r="H193" s="10">
        <v>21.54</v>
      </c>
      <c r="I193" s="10">
        <v>24.13</v>
      </c>
      <c r="J193" s="11">
        <v>34864</v>
      </c>
      <c r="K193" s="11">
        <v>37278</v>
      </c>
      <c r="L193" s="11">
        <v>40210</v>
      </c>
      <c r="M193" s="11">
        <v>41174</v>
      </c>
      <c r="N193" s="11">
        <v>44790</v>
      </c>
      <c r="O193" s="11">
        <v>50178</v>
      </c>
      <c r="P193" s="18" t="s">
        <v>638</v>
      </c>
    </row>
    <row r="194" spans="1:16" ht="41.4" x14ac:dyDescent="0.3">
      <c r="A194" s="16" t="s">
        <v>640</v>
      </c>
      <c r="B194" s="3" t="s">
        <v>639</v>
      </c>
      <c r="C194" s="17">
        <v>50</v>
      </c>
      <c r="D194" s="5">
        <v>17.32</v>
      </c>
      <c r="E194" s="5">
        <v>17.32</v>
      </c>
      <c r="F194" s="5">
        <v>20.440000000000001</v>
      </c>
      <c r="G194" s="5">
        <v>20.47</v>
      </c>
      <c r="H194" s="5">
        <v>21.36</v>
      </c>
      <c r="I194" s="5">
        <v>27.65</v>
      </c>
      <c r="J194" s="7">
        <v>36035</v>
      </c>
      <c r="K194" s="7">
        <v>36035</v>
      </c>
      <c r="L194" s="7">
        <v>42511</v>
      </c>
      <c r="M194" s="7">
        <v>42573</v>
      </c>
      <c r="N194" s="7">
        <v>44427</v>
      </c>
      <c r="O194" s="7">
        <v>57523</v>
      </c>
      <c r="P194" s="16" t="s">
        <v>641</v>
      </c>
    </row>
    <row r="195" spans="1:16" ht="69" x14ac:dyDescent="0.3">
      <c r="A195" s="18" t="s">
        <v>643</v>
      </c>
      <c r="B195" s="8" t="s">
        <v>642</v>
      </c>
      <c r="C195" s="19">
        <v>60</v>
      </c>
      <c r="D195" s="10">
        <v>20.87</v>
      </c>
      <c r="E195" s="10">
        <v>21.36</v>
      </c>
      <c r="F195" s="10">
        <v>26.06</v>
      </c>
      <c r="G195" s="10">
        <v>24.94</v>
      </c>
      <c r="H195" s="10">
        <v>27.51</v>
      </c>
      <c r="I195" s="10">
        <v>31.98</v>
      </c>
      <c r="J195" s="11">
        <v>43402</v>
      </c>
      <c r="K195" s="11">
        <v>44427</v>
      </c>
      <c r="L195" s="11">
        <v>54198</v>
      </c>
      <c r="M195" s="11">
        <v>51866</v>
      </c>
      <c r="N195" s="11">
        <v>57213</v>
      </c>
      <c r="O195" s="11">
        <v>66517</v>
      </c>
      <c r="P195" s="18" t="s">
        <v>644</v>
      </c>
    </row>
    <row r="196" spans="1:16" ht="69" x14ac:dyDescent="0.3">
      <c r="A196" s="16" t="s">
        <v>646</v>
      </c>
      <c r="B196" s="3" t="s">
        <v>645</v>
      </c>
      <c r="C196" s="17">
        <v>50</v>
      </c>
      <c r="D196" s="5">
        <v>13.01</v>
      </c>
      <c r="E196" s="5">
        <v>13.65</v>
      </c>
      <c r="F196" s="5">
        <v>15.82</v>
      </c>
      <c r="G196" s="5">
        <v>15.48</v>
      </c>
      <c r="H196" s="5">
        <v>17.649999999999999</v>
      </c>
      <c r="I196" s="5">
        <v>17.989999999999998</v>
      </c>
      <c r="J196" s="7">
        <v>27073</v>
      </c>
      <c r="K196" s="7">
        <v>28389</v>
      </c>
      <c r="L196" s="7">
        <v>32896</v>
      </c>
      <c r="M196" s="7">
        <v>32202</v>
      </c>
      <c r="N196" s="7">
        <v>36708</v>
      </c>
      <c r="O196" s="7">
        <v>37403</v>
      </c>
      <c r="P196" s="16" t="s">
        <v>647</v>
      </c>
    </row>
    <row r="197" spans="1:16" ht="41.4" x14ac:dyDescent="0.3">
      <c r="A197" s="18" t="s">
        <v>649</v>
      </c>
      <c r="B197" s="8" t="s">
        <v>648</v>
      </c>
      <c r="C197" s="19">
        <v>90</v>
      </c>
      <c r="D197" s="10">
        <v>15.67</v>
      </c>
      <c r="E197" s="10">
        <v>15.86</v>
      </c>
      <c r="F197" s="10">
        <v>17.57</v>
      </c>
      <c r="G197" s="10">
        <v>18.53</v>
      </c>
      <c r="H197" s="10">
        <v>20.54</v>
      </c>
      <c r="I197" s="10">
        <v>21.76</v>
      </c>
      <c r="J197" s="11">
        <v>32585</v>
      </c>
      <c r="K197" s="11">
        <v>32989</v>
      </c>
      <c r="L197" s="11">
        <v>36553</v>
      </c>
      <c r="M197" s="11">
        <v>38542</v>
      </c>
      <c r="N197" s="11">
        <v>42718</v>
      </c>
      <c r="O197" s="11">
        <v>45256</v>
      </c>
      <c r="P197" s="18" t="s">
        <v>650</v>
      </c>
    </row>
    <row r="198" spans="1:16" x14ac:dyDescent="0.3">
      <c r="A198" s="16" t="s">
        <v>652</v>
      </c>
      <c r="B198" s="3" t="s">
        <v>651</v>
      </c>
      <c r="C198" s="17">
        <v>30</v>
      </c>
      <c r="D198" s="5">
        <v>14.91</v>
      </c>
      <c r="E198" s="5">
        <v>19.89</v>
      </c>
      <c r="F198" s="5">
        <v>25.23</v>
      </c>
      <c r="G198" s="5">
        <v>25.06</v>
      </c>
      <c r="H198" s="5">
        <v>30.11</v>
      </c>
      <c r="I198" s="5">
        <v>30.86</v>
      </c>
      <c r="J198" s="7">
        <v>31020</v>
      </c>
      <c r="K198" s="7">
        <v>41371</v>
      </c>
      <c r="L198" s="7">
        <v>52478</v>
      </c>
      <c r="M198" s="7">
        <v>52125</v>
      </c>
      <c r="N198" s="7">
        <v>62621</v>
      </c>
      <c r="O198" s="7">
        <v>64196</v>
      </c>
      <c r="P198" s="16" t="s">
        <v>653</v>
      </c>
    </row>
    <row r="199" spans="1:16" ht="27.6" x14ac:dyDescent="0.3">
      <c r="A199" s="18" t="s">
        <v>655</v>
      </c>
      <c r="B199" s="8" t="s">
        <v>654</v>
      </c>
      <c r="C199" s="19">
        <v>30</v>
      </c>
      <c r="D199" s="10">
        <v>34.96</v>
      </c>
      <c r="E199" s="10">
        <v>36.83</v>
      </c>
      <c r="F199" s="10">
        <v>48.4</v>
      </c>
      <c r="G199" s="10">
        <v>50.14</v>
      </c>
      <c r="H199" s="10">
        <v>59.78</v>
      </c>
      <c r="I199" s="10">
        <v>76.08</v>
      </c>
      <c r="J199" s="11">
        <v>72702</v>
      </c>
      <c r="K199" s="11">
        <v>76608</v>
      </c>
      <c r="L199" s="11">
        <v>100656</v>
      </c>
      <c r="M199" s="11">
        <v>104282</v>
      </c>
      <c r="N199" s="11">
        <v>124351</v>
      </c>
      <c r="O199" s="11">
        <v>158241</v>
      </c>
      <c r="P199" s="18" t="s">
        <v>656</v>
      </c>
    </row>
    <row r="200" spans="1:16" ht="27.6" x14ac:dyDescent="0.3">
      <c r="A200" s="16" t="s">
        <v>658</v>
      </c>
      <c r="B200" s="3" t="s">
        <v>657</v>
      </c>
      <c r="C200" s="17">
        <v>20</v>
      </c>
      <c r="D200" s="5">
        <v>29.25</v>
      </c>
      <c r="E200" s="5">
        <v>33.409999999999997</v>
      </c>
      <c r="F200" s="5">
        <v>33.409999999999997</v>
      </c>
      <c r="G200" s="5">
        <v>37.51</v>
      </c>
      <c r="H200" s="5">
        <v>41.66</v>
      </c>
      <c r="I200" s="5">
        <v>46.21</v>
      </c>
      <c r="J200" s="7">
        <v>60839</v>
      </c>
      <c r="K200" s="7">
        <v>69501</v>
      </c>
      <c r="L200" s="7">
        <v>69501</v>
      </c>
      <c r="M200" s="7">
        <v>78017</v>
      </c>
      <c r="N200" s="7">
        <v>86658</v>
      </c>
      <c r="O200" s="7">
        <v>96118</v>
      </c>
      <c r="P200" s="16" t="s">
        <v>659</v>
      </c>
    </row>
    <row r="201" spans="1:16" ht="27.6" x14ac:dyDescent="0.3">
      <c r="A201" s="18" t="s">
        <v>661</v>
      </c>
      <c r="B201" s="8" t="s">
        <v>660</v>
      </c>
      <c r="C201" s="19">
        <v>10</v>
      </c>
      <c r="D201" s="10">
        <v>18.579999999999998</v>
      </c>
      <c r="E201" s="10">
        <v>27.94</v>
      </c>
      <c r="F201" s="10">
        <v>32.4</v>
      </c>
      <c r="G201" s="10">
        <v>32.19</v>
      </c>
      <c r="H201" s="10">
        <v>35.159999999999997</v>
      </c>
      <c r="I201" s="10">
        <v>47.25</v>
      </c>
      <c r="J201" s="11">
        <v>38636</v>
      </c>
      <c r="K201" s="11">
        <v>58114</v>
      </c>
      <c r="L201" s="11">
        <v>67387</v>
      </c>
      <c r="M201" s="11">
        <v>66962</v>
      </c>
      <c r="N201" s="11">
        <v>73137</v>
      </c>
      <c r="O201" s="11">
        <v>98283</v>
      </c>
      <c r="P201" s="18" t="s">
        <v>662</v>
      </c>
    </row>
    <row r="202" spans="1:16" ht="27.6" x14ac:dyDescent="0.3">
      <c r="A202" s="16" t="s">
        <v>664</v>
      </c>
      <c r="B202" s="3" t="s">
        <v>663</v>
      </c>
      <c r="C202" s="17">
        <v>10</v>
      </c>
      <c r="D202" s="5">
        <v>17.600000000000001</v>
      </c>
      <c r="E202" s="5">
        <v>37.340000000000003</v>
      </c>
      <c r="F202" s="5">
        <v>38.32</v>
      </c>
      <c r="G202" s="5">
        <v>37.909999999999997</v>
      </c>
      <c r="H202" s="5">
        <v>44.56</v>
      </c>
      <c r="I202" s="5">
        <v>46.98</v>
      </c>
      <c r="J202" s="7">
        <v>36626</v>
      </c>
      <c r="K202" s="7">
        <v>77665</v>
      </c>
      <c r="L202" s="7">
        <v>79727</v>
      </c>
      <c r="M202" s="7">
        <v>78856</v>
      </c>
      <c r="N202" s="7">
        <v>92688</v>
      </c>
      <c r="O202" s="7">
        <v>97713</v>
      </c>
      <c r="P202" s="16" t="s">
        <v>665</v>
      </c>
    </row>
    <row r="203" spans="1:16" ht="41.4" x14ac:dyDescent="0.3">
      <c r="A203" s="18" t="s">
        <v>667</v>
      </c>
      <c r="B203" s="8" t="s">
        <v>666</v>
      </c>
      <c r="C203" s="19">
        <v>20</v>
      </c>
      <c r="D203" s="10">
        <v>21.02</v>
      </c>
      <c r="E203" s="10">
        <v>23.79</v>
      </c>
      <c r="F203" s="10">
        <v>25.42</v>
      </c>
      <c r="G203" s="10">
        <v>25.28</v>
      </c>
      <c r="H203" s="10">
        <v>27.44</v>
      </c>
      <c r="I203" s="10">
        <v>30.05</v>
      </c>
      <c r="J203" s="11">
        <v>43733</v>
      </c>
      <c r="K203" s="11">
        <v>49483</v>
      </c>
      <c r="L203" s="11">
        <v>52861</v>
      </c>
      <c r="M203" s="11">
        <v>52581</v>
      </c>
      <c r="N203" s="11">
        <v>57068</v>
      </c>
      <c r="O203" s="11">
        <v>62497</v>
      </c>
      <c r="P203" s="18" t="s">
        <v>668</v>
      </c>
    </row>
    <row r="204" spans="1:16" ht="69" x14ac:dyDescent="0.3">
      <c r="A204" s="16" t="s">
        <v>670</v>
      </c>
      <c r="B204" s="3" t="s">
        <v>669</v>
      </c>
      <c r="C204" s="17">
        <v>200</v>
      </c>
      <c r="D204" s="5">
        <v>19.23</v>
      </c>
      <c r="E204" s="5">
        <v>24.25</v>
      </c>
      <c r="F204" s="5">
        <v>24.25</v>
      </c>
      <c r="G204" s="5">
        <v>26.47</v>
      </c>
      <c r="H204" s="5">
        <v>29.81</v>
      </c>
      <c r="I204" s="5">
        <v>32.75</v>
      </c>
      <c r="J204" s="7">
        <v>40003</v>
      </c>
      <c r="K204" s="7">
        <v>50437</v>
      </c>
      <c r="L204" s="7">
        <v>50437</v>
      </c>
      <c r="M204" s="7">
        <v>55047</v>
      </c>
      <c r="N204" s="7">
        <v>62010</v>
      </c>
      <c r="O204" s="7">
        <v>68123</v>
      </c>
      <c r="P204" s="16" t="s">
        <v>671</v>
      </c>
    </row>
    <row r="205" spans="1:16" ht="41.4" x14ac:dyDescent="0.3">
      <c r="A205" s="18" t="s">
        <v>673</v>
      </c>
      <c r="B205" s="8" t="s">
        <v>672</v>
      </c>
      <c r="C205" s="19">
        <v>70</v>
      </c>
      <c r="D205" s="10">
        <v>29.1</v>
      </c>
      <c r="E205" s="10">
        <v>35.299999999999997</v>
      </c>
      <c r="F205" s="10">
        <v>38.57</v>
      </c>
      <c r="G205" s="10">
        <v>44.73</v>
      </c>
      <c r="H205" s="10">
        <v>54.15</v>
      </c>
      <c r="I205" s="10">
        <v>65.239999999999995</v>
      </c>
      <c r="J205" s="11">
        <v>60538</v>
      </c>
      <c r="K205" s="11">
        <v>73427</v>
      </c>
      <c r="L205" s="11">
        <v>80234</v>
      </c>
      <c r="M205" s="11">
        <v>93030</v>
      </c>
      <c r="N205" s="11">
        <v>112622</v>
      </c>
      <c r="O205" s="11">
        <v>135706</v>
      </c>
      <c r="P205" s="18" t="s">
        <v>674</v>
      </c>
    </row>
    <row r="206" spans="1:16" ht="55.2" x14ac:dyDescent="0.3">
      <c r="A206" s="16" t="s">
        <v>676</v>
      </c>
      <c r="B206" s="3" t="s">
        <v>675</v>
      </c>
      <c r="C206" s="17">
        <v>300</v>
      </c>
      <c r="D206" s="5">
        <v>25.19</v>
      </c>
      <c r="E206" s="5">
        <v>27.89</v>
      </c>
      <c r="F206" s="5">
        <v>29.5</v>
      </c>
      <c r="G206" s="5">
        <v>31.24</v>
      </c>
      <c r="H206" s="5">
        <v>32.659999999999997</v>
      </c>
      <c r="I206" s="5">
        <v>39.72</v>
      </c>
      <c r="J206" s="7">
        <v>52395</v>
      </c>
      <c r="K206" s="7">
        <v>58021</v>
      </c>
      <c r="L206" s="7">
        <v>61367</v>
      </c>
      <c r="M206" s="7">
        <v>64963</v>
      </c>
      <c r="N206" s="7">
        <v>67926</v>
      </c>
      <c r="O206" s="7">
        <v>82628</v>
      </c>
      <c r="P206" s="16" t="s">
        <v>677</v>
      </c>
    </row>
    <row r="207" spans="1:16" ht="55.2" x14ac:dyDescent="0.3">
      <c r="A207" s="18" t="s">
        <v>679</v>
      </c>
      <c r="B207" s="8" t="s">
        <v>678</v>
      </c>
      <c r="C207" s="19">
        <v>220</v>
      </c>
      <c r="D207" s="10">
        <v>15.22</v>
      </c>
      <c r="E207" s="10">
        <v>16.77</v>
      </c>
      <c r="F207" s="10">
        <v>18.149999999999999</v>
      </c>
      <c r="G207" s="10">
        <v>19.77</v>
      </c>
      <c r="H207" s="10">
        <v>20.65</v>
      </c>
      <c r="I207" s="10">
        <v>27.31</v>
      </c>
      <c r="J207" s="11">
        <v>31652</v>
      </c>
      <c r="K207" s="11">
        <v>34895</v>
      </c>
      <c r="L207" s="11">
        <v>37765</v>
      </c>
      <c r="M207" s="11">
        <v>41112</v>
      </c>
      <c r="N207" s="11">
        <v>42946</v>
      </c>
      <c r="O207" s="11">
        <v>56819</v>
      </c>
      <c r="P207" s="18" t="s">
        <v>680</v>
      </c>
    </row>
    <row r="208" spans="1:16" ht="27.6" x14ac:dyDescent="0.3">
      <c r="A208" s="16" t="s">
        <v>682</v>
      </c>
      <c r="B208" s="3" t="s">
        <v>681</v>
      </c>
      <c r="C208" s="17">
        <v>20</v>
      </c>
      <c r="D208" s="5">
        <v>19.809999999999999</v>
      </c>
      <c r="E208" s="5">
        <v>19.809999999999999</v>
      </c>
      <c r="F208" s="5">
        <v>23.13</v>
      </c>
      <c r="G208" s="5">
        <v>22.51</v>
      </c>
      <c r="H208" s="5">
        <v>24.41</v>
      </c>
      <c r="I208" s="5">
        <v>24.62</v>
      </c>
      <c r="J208" s="7">
        <v>41205</v>
      </c>
      <c r="K208" s="7">
        <v>41205</v>
      </c>
      <c r="L208" s="7">
        <v>48095</v>
      </c>
      <c r="M208" s="7">
        <v>46841</v>
      </c>
      <c r="N208" s="7">
        <v>50779</v>
      </c>
      <c r="O208" s="7">
        <v>51214</v>
      </c>
      <c r="P208" s="16" t="s">
        <v>683</v>
      </c>
    </row>
    <row r="209" spans="1:16" ht="27.6" x14ac:dyDescent="0.3">
      <c r="A209" s="18" t="s">
        <v>685</v>
      </c>
      <c r="B209" s="8" t="s">
        <v>684</v>
      </c>
      <c r="C209" s="19">
        <v>70</v>
      </c>
      <c r="D209" s="10">
        <v>15.41</v>
      </c>
      <c r="E209" s="10">
        <v>16.48</v>
      </c>
      <c r="F209" s="10">
        <v>17.149999999999999</v>
      </c>
      <c r="G209" s="10">
        <v>17.32</v>
      </c>
      <c r="H209" s="10">
        <v>17.149999999999999</v>
      </c>
      <c r="I209" s="10">
        <v>21.13</v>
      </c>
      <c r="J209" s="11">
        <v>32046</v>
      </c>
      <c r="K209" s="11">
        <v>34284</v>
      </c>
      <c r="L209" s="11">
        <v>35662</v>
      </c>
      <c r="M209" s="11">
        <v>36025</v>
      </c>
      <c r="N209" s="11">
        <v>35662</v>
      </c>
      <c r="O209" s="11">
        <v>43940</v>
      </c>
      <c r="P209" s="18" t="s">
        <v>686</v>
      </c>
    </row>
    <row r="210" spans="1:16" ht="55.2" x14ac:dyDescent="0.3">
      <c r="A210" s="16" t="s">
        <v>688</v>
      </c>
      <c r="B210" s="3" t="s">
        <v>687</v>
      </c>
      <c r="C210" s="17">
        <v>30</v>
      </c>
      <c r="D210" s="5">
        <v>21.44</v>
      </c>
      <c r="E210" s="5">
        <v>22.16</v>
      </c>
      <c r="F210" s="5">
        <v>29.86</v>
      </c>
      <c r="G210" s="5">
        <v>28.12</v>
      </c>
      <c r="H210" s="5">
        <v>31.86</v>
      </c>
      <c r="I210" s="5">
        <v>35.340000000000003</v>
      </c>
      <c r="J210" s="7">
        <v>44593</v>
      </c>
      <c r="K210" s="7">
        <v>46095</v>
      </c>
      <c r="L210" s="7">
        <v>62113</v>
      </c>
      <c r="M210" s="7">
        <v>58497</v>
      </c>
      <c r="N210" s="7">
        <v>66268</v>
      </c>
      <c r="O210" s="7">
        <v>73510</v>
      </c>
      <c r="P210" s="16" t="s">
        <v>689</v>
      </c>
    </row>
    <row r="211" spans="1:16" x14ac:dyDescent="0.3">
      <c r="A211" s="18" t="s">
        <v>691</v>
      </c>
      <c r="B211" s="8" t="s">
        <v>690</v>
      </c>
      <c r="C211" s="19">
        <v>30</v>
      </c>
      <c r="D211" s="10">
        <v>19.71</v>
      </c>
      <c r="E211" s="10">
        <v>19.71</v>
      </c>
      <c r="F211" s="10">
        <v>24.41</v>
      </c>
      <c r="G211" s="10">
        <v>25</v>
      </c>
      <c r="H211" s="10">
        <v>29.86</v>
      </c>
      <c r="I211" s="10">
        <v>33.85</v>
      </c>
      <c r="J211" s="11">
        <v>40988</v>
      </c>
      <c r="K211" s="11">
        <v>40988</v>
      </c>
      <c r="L211" s="11">
        <v>50768</v>
      </c>
      <c r="M211" s="11">
        <v>52001</v>
      </c>
      <c r="N211" s="11">
        <v>62113</v>
      </c>
      <c r="O211" s="11">
        <v>70402</v>
      </c>
      <c r="P211" s="18" t="s">
        <v>692</v>
      </c>
    </row>
    <row r="212" spans="1:16" ht="55.2" x14ac:dyDescent="0.3">
      <c r="A212" s="16" t="s">
        <v>694</v>
      </c>
      <c r="B212" s="3" t="s">
        <v>693</v>
      </c>
      <c r="C212" s="17">
        <v>60</v>
      </c>
      <c r="D212" s="5">
        <v>19.96</v>
      </c>
      <c r="E212" s="5">
        <v>22.05</v>
      </c>
      <c r="F212" s="5">
        <v>23.24</v>
      </c>
      <c r="G212" s="5">
        <v>23.76</v>
      </c>
      <c r="H212" s="5">
        <v>26.9</v>
      </c>
      <c r="I212" s="5">
        <v>27.12</v>
      </c>
      <c r="J212" s="7">
        <v>41516</v>
      </c>
      <c r="K212" s="7">
        <v>45857</v>
      </c>
      <c r="L212" s="7">
        <v>48344</v>
      </c>
      <c r="M212" s="7">
        <v>49401</v>
      </c>
      <c r="N212" s="7">
        <v>55938</v>
      </c>
      <c r="O212" s="7">
        <v>56425</v>
      </c>
      <c r="P212" s="16" t="s">
        <v>695</v>
      </c>
    </row>
    <row r="213" spans="1:16" ht="27.6" x14ac:dyDescent="0.3">
      <c r="A213" s="18" t="s">
        <v>697</v>
      </c>
      <c r="B213" s="8" t="s">
        <v>696</v>
      </c>
      <c r="C213" s="19">
        <v>570</v>
      </c>
      <c r="D213" s="10">
        <v>16.91</v>
      </c>
      <c r="E213" s="10">
        <v>18.309999999999999</v>
      </c>
      <c r="F213" s="10">
        <v>19.13</v>
      </c>
      <c r="G213" s="10">
        <v>20.68</v>
      </c>
      <c r="H213" s="10">
        <v>23.05</v>
      </c>
      <c r="I213" s="10">
        <v>24.03</v>
      </c>
      <c r="J213" s="11">
        <v>35175</v>
      </c>
      <c r="K213" s="11">
        <v>38076</v>
      </c>
      <c r="L213" s="11">
        <v>39775</v>
      </c>
      <c r="M213" s="11">
        <v>43008</v>
      </c>
      <c r="N213" s="11">
        <v>47950</v>
      </c>
      <c r="O213" s="11">
        <v>49970</v>
      </c>
      <c r="P213" s="18" t="s">
        <v>698</v>
      </c>
    </row>
    <row r="214" spans="1:16" ht="55.2" x14ac:dyDescent="0.3">
      <c r="A214" s="16" t="s">
        <v>700</v>
      </c>
      <c r="B214" s="3" t="s">
        <v>699</v>
      </c>
      <c r="C214" s="17">
        <v>200</v>
      </c>
      <c r="D214" s="5">
        <v>14.39</v>
      </c>
      <c r="E214" s="5">
        <v>14.81</v>
      </c>
      <c r="F214" s="5">
        <v>15.14</v>
      </c>
      <c r="G214" s="5">
        <v>15.52</v>
      </c>
      <c r="H214" s="5">
        <v>16.2</v>
      </c>
      <c r="I214" s="5">
        <v>18.190000000000001</v>
      </c>
      <c r="J214" s="7">
        <v>29922</v>
      </c>
      <c r="K214" s="7">
        <v>30782</v>
      </c>
      <c r="L214" s="7">
        <v>31497</v>
      </c>
      <c r="M214" s="7">
        <v>32284</v>
      </c>
      <c r="N214" s="7">
        <v>33704</v>
      </c>
      <c r="O214" s="7">
        <v>37848</v>
      </c>
      <c r="P214" s="16" t="s">
        <v>701</v>
      </c>
    </row>
    <row r="215" spans="1:16" ht="27.6" x14ac:dyDescent="0.3">
      <c r="A215" s="18" t="s">
        <v>703</v>
      </c>
      <c r="B215" s="8" t="s">
        <v>702</v>
      </c>
      <c r="C215" s="19">
        <v>260</v>
      </c>
      <c r="D215" s="10">
        <v>14.7</v>
      </c>
      <c r="E215" s="10">
        <v>15.51</v>
      </c>
      <c r="F215" s="10">
        <v>17.61</v>
      </c>
      <c r="G215" s="10">
        <v>17.91</v>
      </c>
      <c r="H215" s="10">
        <v>18.98</v>
      </c>
      <c r="I215" s="10">
        <v>22.06</v>
      </c>
      <c r="J215" s="11">
        <v>30585</v>
      </c>
      <c r="K215" s="11">
        <v>32264</v>
      </c>
      <c r="L215" s="11">
        <v>36636</v>
      </c>
      <c r="M215" s="11">
        <v>37268</v>
      </c>
      <c r="N215" s="11">
        <v>39475</v>
      </c>
      <c r="O215" s="11">
        <v>45888</v>
      </c>
      <c r="P215" s="18" t="s">
        <v>704</v>
      </c>
    </row>
    <row r="216" spans="1:16" ht="41.4" x14ac:dyDescent="0.3">
      <c r="A216" s="16" t="s">
        <v>706</v>
      </c>
      <c r="B216" s="3" t="s">
        <v>705</v>
      </c>
      <c r="C216" s="17">
        <v>350</v>
      </c>
      <c r="D216" s="5">
        <v>14.83</v>
      </c>
      <c r="E216" s="5">
        <v>15.37</v>
      </c>
      <c r="F216" s="5">
        <v>17.510000000000002</v>
      </c>
      <c r="G216" s="5">
        <v>17.55</v>
      </c>
      <c r="H216" s="5">
        <v>19.03</v>
      </c>
      <c r="I216" s="5">
        <v>22.53</v>
      </c>
      <c r="J216" s="7">
        <v>30844</v>
      </c>
      <c r="K216" s="7">
        <v>31963</v>
      </c>
      <c r="L216" s="7">
        <v>36418</v>
      </c>
      <c r="M216" s="7">
        <v>36501</v>
      </c>
      <c r="N216" s="7">
        <v>39589</v>
      </c>
      <c r="O216" s="7">
        <v>46872</v>
      </c>
      <c r="P216" s="16" t="s">
        <v>707</v>
      </c>
    </row>
    <row r="217" spans="1:16" ht="55.2" x14ac:dyDescent="0.3">
      <c r="A217" s="18" t="s">
        <v>709</v>
      </c>
      <c r="B217" s="8" t="s">
        <v>708</v>
      </c>
      <c r="C217" s="19">
        <v>450</v>
      </c>
      <c r="D217" s="10">
        <v>13.57</v>
      </c>
      <c r="E217" s="10">
        <v>14.77</v>
      </c>
      <c r="F217" s="10">
        <v>15.54</v>
      </c>
      <c r="G217" s="10">
        <v>16.079999999999998</v>
      </c>
      <c r="H217" s="10">
        <v>17.2</v>
      </c>
      <c r="I217" s="10">
        <v>18.95</v>
      </c>
      <c r="J217" s="11">
        <v>28223</v>
      </c>
      <c r="K217" s="11">
        <v>30730</v>
      </c>
      <c r="L217" s="11">
        <v>32326</v>
      </c>
      <c r="M217" s="11">
        <v>33455</v>
      </c>
      <c r="N217" s="11">
        <v>35776</v>
      </c>
      <c r="O217" s="11">
        <v>39402</v>
      </c>
      <c r="P217" s="18" t="s">
        <v>710</v>
      </c>
    </row>
    <row r="218" spans="1:16" ht="41.4" x14ac:dyDescent="0.3">
      <c r="A218" s="16" t="s">
        <v>712</v>
      </c>
      <c r="B218" s="3" t="s">
        <v>711</v>
      </c>
      <c r="C218" s="17">
        <v>620</v>
      </c>
      <c r="D218" s="5">
        <v>12.75</v>
      </c>
      <c r="E218" s="5">
        <v>14</v>
      </c>
      <c r="F218" s="5">
        <v>15.05</v>
      </c>
      <c r="G218" s="5">
        <v>15.26</v>
      </c>
      <c r="H218" s="5">
        <v>16.329999999999998</v>
      </c>
      <c r="I218" s="5">
        <v>18.079999999999998</v>
      </c>
      <c r="J218" s="7">
        <v>26524</v>
      </c>
      <c r="K218" s="7">
        <v>29124</v>
      </c>
      <c r="L218" s="7">
        <v>31310</v>
      </c>
      <c r="M218" s="7">
        <v>31735</v>
      </c>
      <c r="N218" s="7">
        <v>33963</v>
      </c>
      <c r="O218" s="7">
        <v>37600</v>
      </c>
      <c r="P218" s="16" t="s">
        <v>713</v>
      </c>
    </row>
    <row r="219" spans="1:16" x14ac:dyDescent="0.3">
      <c r="A219" s="18" t="s">
        <v>715</v>
      </c>
      <c r="B219" s="8" t="s">
        <v>714</v>
      </c>
      <c r="C219" s="19">
        <v>590</v>
      </c>
      <c r="D219" s="10">
        <v>13.34</v>
      </c>
      <c r="E219" s="10">
        <v>13.78</v>
      </c>
      <c r="F219" s="10">
        <v>14.19</v>
      </c>
      <c r="G219" s="10">
        <v>15.76</v>
      </c>
      <c r="H219" s="10">
        <v>16.55</v>
      </c>
      <c r="I219" s="10">
        <v>22.05</v>
      </c>
      <c r="J219" s="11">
        <v>27757</v>
      </c>
      <c r="K219" s="11">
        <v>28658</v>
      </c>
      <c r="L219" s="11">
        <v>29518</v>
      </c>
      <c r="M219" s="11">
        <v>32771</v>
      </c>
      <c r="N219" s="11">
        <v>34429</v>
      </c>
      <c r="O219" s="11">
        <v>45868</v>
      </c>
      <c r="P219" s="18" t="s">
        <v>716</v>
      </c>
    </row>
    <row r="220" spans="1:16" ht="69" x14ac:dyDescent="0.3">
      <c r="A220" s="16" t="s">
        <v>718</v>
      </c>
      <c r="B220" s="3" t="s">
        <v>717</v>
      </c>
      <c r="C220" s="17">
        <v>2640</v>
      </c>
      <c r="D220" s="5">
        <v>13.23</v>
      </c>
      <c r="E220" s="5">
        <v>14.19</v>
      </c>
      <c r="F220" s="5">
        <v>14.56</v>
      </c>
      <c r="G220" s="5">
        <v>15.11</v>
      </c>
      <c r="H220" s="5">
        <v>14.88</v>
      </c>
      <c r="I220" s="5">
        <v>18.07</v>
      </c>
      <c r="J220" s="7">
        <v>27518</v>
      </c>
      <c r="K220" s="7">
        <v>29528</v>
      </c>
      <c r="L220" s="7">
        <v>30274</v>
      </c>
      <c r="M220" s="7">
        <v>31424</v>
      </c>
      <c r="N220" s="7">
        <v>30948</v>
      </c>
      <c r="O220" s="7">
        <v>37589</v>
      </c>
      <c r="P220" s="16" t="s">
        <v>719</v>
      </c>
    </row>
    <row r="221" spans="1:16" ht="41.4" x14ac:dyDescent="0.3">
      <c r="A221" s="18" t="s">
        <v>721</v>
      </c>
      <c r="B221" s="8" t="s">
        <v>720</v>
      </c>
      <c r="C221" s="19">
        <v>1320</v>
      </c>
      <c r="D221" s="10">
        <v>12.81</v>
      </c>
      <c r="E221" s="10">
        <v>13.71</v>
      </c>
      <c r="F221" s="10">
        <v>14.52</v>
      </c>
      <c r="G221" s="10">
        <v>15.42</v>
      </c>
      <c r="H221" s="10">
        <v>16.54</v>
      </c>
      <c r="I221" s="10">
        <v>19.489999999999998</v>
      </c>
      <c r="J221" s="11">
        <v>26627</v>
      </c>
      <c r="K221" s="11">
        <v>28513</v>
      </c>
      <c r="L221" s="11">
        <v>30192</v>
      </c>
      <c r="M221" s="11">
        <v>32067</v>
      </c>
      <c r="N221" s="11">
        <v>34398</v>
      </c>
      <c r="O221" s="11">
        <v>40521</v>
      </c>
      <c r="P221" s="18" t="s">
        <v>722</v>
      </c>
    </row>
    <row r="222" spans="1:16" ht="55.2" x14ac:dyDescent="0.3">
      <c r="A222" s="16" t="s">
        <v>724</v>
      </c>
      <c r="B222" s="3" t="s">
        <v>723</v>
      </c>
      <c r="C222" s="17">
        <v>20</v>
      </c>
      <c r="D222" s="5">
        <v>13.87</v>
      </c>
      <c r="E222" s="5">
        <v>13.91</v>
      </c>
      <c r="F222" s="5">
        <v>14.89</v>
      </c>
      <c r="G222" s="5">
        <v>15.92</v>
      </c>
      <c r="H222" s="5">
        <v>20.32</v>
      </c>
      <c r="I222" s="5">
        <v>20.32</v>
      </c>
      <c r="J222" s="7">
        <v>28865</v>
      </c>
      <c r="K222" s="7">
        <v>28948</v>
      </c>
      <c r="L222" s="7">
        <v>30969</v>
      </c>
      <c r="M222" s="7">
        <v>33113</v>
      </c>
      <c r="N222" s="7">
        <v>42262</v>
      </c>
      <c r="O222" s="7">
        <v>42262</v>
      </c>
      <c r="P222" s="16" t="s">
        <v>725</v>
      </c>
    </row>
    <row r="223" spans="1:16" ht="55.2" x14ac:dyDescent="0.3">
      <c r="A223" s="18" t="s">
        <v>727</v>
      </c>
      <c r="B223" s="8" t="s">
        <v>726</v>
      </c>
      <c r="C223" s="19">
        <v>480</v>
      </c>
      <c r="D223" s="10">
        <v>12.32</v>
      </c>
      <c r="E223" s="10">
        <v>13.69</v>
      </c>
      <c r="F223" s="10">
        <v>14.47</v>
      </c>
      <c r="G223" s="10">
        <v>14.67</v>
      </c>
      <c r="H223" s="10">
        <v>15.33</v>
      </c>
      <c r="I223" s="10">
        <v>16.95</v>
      </c>
      <c r="J223" s="11">
        <v>25633</v>
      </c>
      <c r="K223" s="11">
        <v>28472</v>
      </c>
      <c r="L223" s="11">
        <v>30109</v>
      </c>
      <c r="M223" s="11">
        <v>30513</v>
      </c>
      <c r="N223" s="11">
        <v>31901</v>
      </c>
      <c r="O223" s="11">
        <v>35258</v>
      </c>
      <c r="P223" s="18" t="s">
        <v>728</v>
      </c>
    </row>
    <row r="224" spans="1:16" x14ac:dyDescent="0.3">
      <c r="A224" s="16" t="s">
        <v>730</v>
      </c>
      <c r="B224" s="3" t="s">
        <v>729</v>
      </c>
      <c r="C224" s="17">
        <v>270</v>
      </c>
      <c r="D224" s="5">
        <v>11.78</v>
      </c>
      <c r="E224" s="5">
        <v>12.19</v>
      </c>
      <c r="F224" s="5">
        <v>13.71</v>
      </c>
      <c r="G224" s="5">
        <v>13.7</v>
      </c>
      <c r="H224" s="5">
        <v>14.17</v>
      </c>
      <c r="I224" s="5">
        <v>16.66</v>
      </c>
      <c r="J224" s="7">
        <v>24503</v>
      </c>
      <c r="K224" s="7">
        <v>25374</v>
      </c>
      <c r="L224" s="7">
        <v>28513</v>
      </c>
      <c r="M224" s="7">
        <v>28503</v>
      </c>
      <c r="N224" s="7">
        <v>29487</v>
      </c>
      <c r="O224" s="7">
        <v>34657</v>
      </c>
      <c r="P224" s="16" t="s">
        <v>731</v>
      </c>
    </row>
    <row r="225" spans="1:16" ht="27.6" x14ac:dyDescent="0.3">
      <c r="A225" s="18" t="s">
        <v>733</v>
      </c>
      <c r="B225" s="8" t="s">
        <v>732</v>
      </c>
      <c r="C225" s="19">
        <v>150</v>
      </c>
      <c r="D225" s="10">
        <v>13.79</v>
      </c>
      <c r="E225" s="10">
        <v>14.23</v>
      </c>
      <c r="F225" s="10">
        <v>14.56</v>
      </c>
      <c r="G225" s="10">
        <v>15.42</v>
      </c>
      <c r="H225" s="10">
        <v>16.760000000000002</v>
      </c>
      <c r="I225" s="10">
        <v>18.14</v>
      </c>
      <c r="J225" s="11">
        <v>28679</v>
      </c>
      <c r="K225" s="11">
        <v>29580</v>
      </c>
      <c r="L225" s="11">
        <v>30274</v>
      </c>
      <c r="M225" s="11">
        <v>32077</v>
      </c>
      <c r="N225" s="11">
        <v>34875</v>
      </c>
      <c r="O225" s="11">
        <v>37734</v>
      </c>
      <c r="P225" s="18" t="s">
        <v>734</v>
      </c>
    </row>
    <row r="226" spans="1:16" ht="27.6" x14ac:dyDescent="0.3">
      <c r="A226" s="16" t="s">
        <v>736</v>
      </c>
      <c r="B226" s="3" t="s">
        <v>735</v>
      </c>
      <c r="C226" s="17">
        <v>90</v>
      </c>
      <c r="D226" s="5">
        <v>15.6</v>
      </c>
      <c r="E226" s="5">
        <v>17.920000000000002</v>
      </c>
      <c r="F226" s="5">
        <v>22.9</v>
      </c>
      <c r="G226" s="5">
        <v>22.71</v>
      </c>
      <c r="H226" s="5">
        <v>25.59</v>
      </c>
      <c r="I226" s="5">
        <v>28.89</v>
      </c>
      <c r="J226" s="7">
        <v>32461</v>
      </c>
      <c r="K226" s="7">
        <v>37278</v>
      </c>
      <c r="L226" s="7">
        <v>47639</v>
      </c>
      <c r="M226" s="7">
        <v>47225</v>
      </c>
      <c r="N226" s="7">
        <v>53234</v>
      </c>
      <c r="O226" s="7">
        <v>60083</v>
      </c>
      <c r="P226" s="16" t="s">
        <v>737</v>
      </c>
    </row>
    <row r="227" spans="1:16" ht="55.2" x14ac:dyDescent="0.3">
      <c r="A227" s="18" t="s">
        <v>739</v>
      </c>
      <c r="B227" s="8" t="s">
        <v>738</v>
      </c>
      <c r="C227" s="19">
        <v>40</v>
      </c>
      <c r="D227" s="10">
        <v>19.72</v>
      </c>
      <c r="E227" s="10">
        <v>21.81</v>
      </c>
      <c r="F227" s="10">
        <v>27.54</v>
      </c>
      <c r="G227" s="10">
        <v>27</v>
      </c>
      <c r="H227" s="10">
        <v>29.57</v>
      </c>
      <c r="I227" s="10">
        <v>37.119999999999997</v>
      </c>
      <c r="J227" s="11">
        <v>40998</v>
      </c>
      <c r="K227" s="11">
        <v>45349</v>
      </c>
      <c r="L227" s="11">
        <v>57285</v>
      </c>
      <c r="M227" s="11">
        <v>56166</v>
      </c>
      <c r="N227" s="11">
        <v>61512</v>
      </c>
      <c r="O227" s="11">
        <v>77219</v>
      </c>
      <c r="P227" s="18" t="s">
        <v>740</v>
      </c>
    </row>
    <row r="228" spans="1:16" ht="69" x14ac:dyDescent="0.3">
      <c r="A228" s="16" t="s">
        <v>742</v>
      </c>
      <c r="B228" s="3" t="s">
        <v>741</v>
      </c>
      <c r="C228" s="17">
        <v>1600</v>
      </c>
      <c r="D228" s="5">
        <v>13.9</v>
      </c>
      <c r="E228" s="5">
        <v>15.31</v>
      </c>
      <c r="F228" s="5">
        <v>16.16</v>
      </c>
      <c r="G228" s="5">
        <v>16.72</v>
      </c>
      <c r="H228" s="5">
        <v>18.03</v>
      </c>
      <c r="I228" s="5">
        <v>19.27</v>
      </c>
      <c r="J228" s="7">
        <v>28907</v>
      </c>
      <c r="K228" s="7">
        <v>31839</v>
      </c>
      <c r="L228" s="7">
        <v>33621</v>
      </c>
      <c r="M228" s="7">
        <v>34771</v>
      </c>
      <c r="N228" s="7">
        <v>37496</v>
      </c>
      <c r="O228" s="7">
        <v>40076</v>
      </c>
      <c r="P228" s="16" t="s">
        <v>743</v>
      </c>
    </row>
    <row r="229" spans="1:16" ht="55.2" x14ac:dyDescent="0.3">
      <c r="A229" s="18" t="s">
        <v>745</v>
      </c>
      <c r="B229" s="8" t="s">
        <v>744</v>
      </c>
      <c r="C229" s="19">
        <v>920</v>
      </c>
      <c r="D229" s="10">
        <v>13.14</v>
      </c>
      <c r="E229" s="10">
        <v>13.58</v>
      </c>
      <c r="F229" s="10">
        <v>14.01</v>
      </c>
      <c r="G229" s="10">
        <v>14.82</v>
      </c>
      <c r="H229" s="10">
        <v>16.13</v>
      </c>
      <c r="I229" s="10">
        <v>16.98</v>
      </c>
      <c r="J229" s="11">
        <v>27332</v>
      </c>
      <c r="K229" s="11">
        <v>28244</v>
      </c>
      <c r="L229" s="11">
        <v>29145</v>
      </c>
      <c r="M229" s="11">
        <v>30813</v>
      </c>
      <c r="N229" s="11">
        <v>33548</v>
      </c>
      <c r="O229" s="11">
        <v>35310</v>
      </c>
      <c r="P229" s="18" t="s">
        <v>746</v>
      </c>
    </row>
    <row r="230" spans="1:16" ht="55.2" x14ac:dyDescent="0.3">
      <c r="A230" s="16" t="s">
        <v>748</v>
      </c>
      <c r="B230" s="3" t="s">
        <v>747</v>
      </c>
      <c r="C230" s="17">
        <v>500</v>
      </c>
      <c r="D230" s="5">
        <v>13.24</v>
      </c>
      <c r="E230" s="5">
        <v>14.3</v>
      </c>
      <c r="F230" s="5">
        <v>14.93</v>
      </c>
      <c r="G230" s="5">
        <v>16.399999999999999</v>
      </c>
      <c r="H230" s="5">
        <v>18.11</v>
      </c>
      <c r="I230" s="5">
        <v>20.72</v>
      </c>
      <c r="J230" s="7">
        <v>27539</v>
      </c>
      <c r="K230" s="7">
        <v>29736</v>
      </c>
      <c r="L230" s="7">
        <v>31062</v>
      </c>
      <c r="M230" s="7">
        <v>34108</v>
      </c>
      <c r="N230" s="7">
        <v>37662</v>
      </c>
      <c r="O230" s="7">
        <v>43101</v>
      </c>
      <c r="P230" s="16" t="s">
        <v>749</v>
      </c>
    </row>
    <row r="231" spans="1:16" ht="55.2" x14ac:dyDescent="0.3">
      <c r="A231" s="18" t="s">
        <v>751</v>
      </c>
      <c r="B231" s="8" t="s">
        <v>750</v>
      </c>
      <c r="C231" s="19">
        <v>60</v>
      </c>
      <c r="D231" s="10">
        <v>17.77</v>
      </c>
      <c r="E231" s="10">
        <v>18.420000000000002</v>
      </c>
      <c r="F231" s="10">
        <v>18.98</v>
      </c>
      <c r="G231" s="10">
        <v>20.350000000000001</v>
      </c>
      <c r="H231" s="10">
        <v>22.23</v>
      </c>
      <c r="I231" s="10">
        <v>23.5</v>
      </c>
      <c r="J231" s="11">
        <v>36957</v>
      </c>
      <c r="K231" s="11">
        <v>38325</v>
      </c>
      <c r="L231" s="11">
        <v>39475</v>
      </c>
      <c r="M231" s="11">
        <v>42314</v>
      </c>
      <c r="N231" s="11">
        <v>46240</v>
      </c>
      <c r="O231" s="11">
        <v>48872</v>
      </c>
      <c r="P231" s="18" t="s">
        <v>752</v>
      </c>
    </row>
    <row r="232" spans="1:16" ht="41.4" x14ac:dyDescent="0.3">
      <c r="A232" s="16" t="s">
        <v>754</v>
      </c>
      <c r="B232" s="3" t="s">
        <v>753</v>
      </c>
      <c r="C232" s="17">
        <v>50</v>
      </c>
      <c r="D232" s="5">
        <v>14.15</v>
      </c>
      <c r="E232" s="5">
        <v>18.21</v>
      </c>
      <c r="F232" s="5">
        <v>22.27</v>
      </c>
      <c r="G232" s="5">
        <v>22.44</v>
      </c>
      <c r="H232" s="5">
        <v>24.34</v>
      </c>
      <c r="I232" s="5">
        <v>31.19</v>
      </c>
      <c r="J232" s="7">
        <v>29446</v>
      </c>
      <c r="K232" s="7">
        <v>37879</v>
      </c>
      <c r="L232" s="7">
        <v>46303</v>
      </c>
      <c r="M232" s="7">
        <v>46676</v>
      </c>
      <c r="N232" s="7">
        <v>50623</v>
      </c>
      <c r="O232" s="7">
        <v>64880</v>
      </c>
      <c r="P232" s="16" t="s">
        <v>755</v>
      </c>
    </row>
    <row r="233" spans="1:16" ht="27.6" x14ac:dyDescent="0.3">
      <c r="A233" s="18" t="s">
        <v>757</v>
      </c>
      <c r="B233" s="8" t="s">
        <v>756</v>
      </c>
      <c r="C233" s="19">
        <v>70</v>
      </c>
      <c r="D233" s="10">
        <v>19.32</v>
      </c>
      <c r="E233" s="10">
        <v>22.43</v>
      </c>
      <c r="F233" s="10">
        <v>24.3</v>
      </c>
      <c r="G233" s="10">
        <v>25.06</v>
      </c>
      <c r="H233" s="10">
        <v>25.99</v>
      </c>
      <c r="I233" s="10">
        <v>29.92</v>
      </c>
      <c r="J233" s="11">
        <v>40200</v>
      </c>
      <c r="K233" s="11">
        <v>46665</v>
      </c>
      <c r="L233" s="11">
        <v>50530</v>
      </c>
      <c r="M233" s="11">
        <v>52136</v>
      </c>
      <c r="N233" s="11">
        <v>54042</v>
      </c>
      <c r="O233" s="11">
        <v>62227</v>
      </c>
      <c r="P233" s="18" t="s">
        <v>758</v>
      </c>
    </row>
    <row r="234" spans="1:16" ht="69" x14ac:dyDescent="0.3">
      <c r="A234" s="16" t="s">
        <v>760</v>
      </c>
      <c r="B234" s="3" t="s">
        <v>759</v>
      </c>
      <c r="C234" s="17">
        <v>20</v>
      </c>
      <c r="D234" s="5">
        <v>14.47</v>
      </c>
      <c r="E234" s="5">
        <v>14.51</v>
      </c>
      <c r="F234" s="5">
        <v>21.54</v>
      </c>
      <c r="G234" s="5">
        <v>19.899999999999999</v>
      </c>
      <c r="H234" s="5">
        <v>25.17</v>
      </c>
      <c r="I234" s="5">
        <v>25.17</v>
      </c>
      <c r="J234" s="7">
        <v>30098</v>
      </c>
      <c r="K234" s="7">
        <v>30171</v>
      </c>
      <c r="L234" s="7">
        <v>44800</v>
      </c>
      <c r="M234" s="7">
        <v>41402</v>
      </c>
      <c r="N234" s="7">
        <v>52353</v>
      </c>
      <c r="O234" s="7">
        <v>52353</v>
      </c>
      <c r="P234" s="16" t="s">
        <v>761</v>
      </c>
    </row>
    <row r="235" spans="1:16" ht="55.2" x14ac:dyDescent="0.3">
      <c r="A235" s="18" t="s">
        <v>763</v>
      </c>
      <c r="B235" s="8" t="s">
        <v>762</v>
      </c>
      <c r="C235" s="19">
        <v>270</v>
      </c>
      <c r="D235" s="10">
        <v>12.01</v>
      </c>
      <c r="E235" s="10">
        <v>13.41</v>
      </c>
      <c r="F235" s="10">
        <v>15.08</v>
      </c>
      <c r="G235" s="10">
        <v>16.05</v>
      </c>
      <c r="H235" s="10">
        <v>16.899999999999999</v>
      </c>
      <c r="I235" s="10">
        <v>23.38</v>
      </c>
      <c r="J235" s="11">
        <v>24970</v>
      </c>
      <c r="K235" s="11">
        <v>27891</v>
      </c>
      <c r="L235" s="11">
        <v>31362</v>
      </c>
      <c r="M235" s="11">
        <v>33383</v>
      </c>
      <c r="N235" s="11">
        <v>35144</v>
      </c>
      <c r="O235" s="11">
        <v>48634</v>
      </c>
      <c r="P235" s="18" t="s">
        <v>764</v>
      </c>
    </row>
    <row r="236" spans="1:16" ht="55.2" x14ac:dyDescent="0.3">
      <c r="A236" s="16" t="s">
        <v>766</v>
      </c>
      <c r="B236" s="3" t="s">
        <v>765</v>
      </c>
      <c r="C236" s="17">
        <v>60</v>
      </c>
      <c r="D236" s="5">
        <v>12.92</v>
      </c>
      <c r="E236" s="5">
        <v>13.16</v>
      </c>
      <c r="F236" s="5">
        <v>13.19</v>
      </c>
      <c r="G236" s="5">
        <v>13.95</v>
      </c>
      <c r="H236" s="5">
        <v>13.57</v>
      </c>
      <c r="I236" s="5">
        <v>15.97</v>
      </c>
      <c r="J236" s="7">
        <v>26866</v>
      </c>
      <c r="K236" s="7">
        <v>27373</v>
      </c>
      <c r="L236" s="7">
        <v>27436</v>
      </c>
      <c r="M236" s="7">
        <v>29000</v>
      </c>
      <c r="N236" s="7">
        <v>28233</v>
      </c>
      <c r="O236" s="7">
        <v>33207</v>
      </c>
      <c r="P236" s="16" t="s">
        <v>767</v>
      </c>
    </row>
    <row r="237" spans="1:16" ht="69" x14ac:dyDescent="0.3">
      <c r="A237" s="18" t="s">
        <v>769</v>
      </c>
      <c r="B237" s="8" t="s">
        <v>768</v>
      </c>
      <c r="C237" s="19">
        <v>300</v>
      </c>
      <c r="D237" s="10">
        <v>11.89</v>
      </c>
      <c r="E237" s="10">
        <v>12.39</v>
      </c>
      <c r="F237" s="10">
        <v>14.08</v>
      </c>
      <c r="G237" s="10">
        <v>14.11</v>
      </c>
      <c r="H237" s="10">
        <v>15.08</v>
      </c>
      <c r="I237" s="10">
        <v>16.84</v>
      </c>
      <c r="J237" s="11">
        <v>24731</v>
      </c>
      <c r="K237" s="11">
        <v>25767</v>
      </c>
      <c r="L237" s="11">
        <v>29290</v>
      </c>
      <c r="M237" s="11">
        <v>29352</v>
      </c>
      <c r="N237" s="11">
        <v>31362</v>
      </c>
      <c r="O237" s="11">
        <v>35020</v>
      </c>
      <c r="P237" s="18" t="s">
        <v>770</v>
      </c>
    </row>
    <row r="238" spans="1:16" ht="55.2" x14ac:dyDescent="0.3">
      <c r="A238" s="16" t="s">
        <v>772</v>
      </c>
      <c r="B238" s="3" t="s">
        <v>771</v>
      </c>
      <c r="C238" s="17">
        <v>20</v>
      </c>
      <c r="D238" s="5">
        <v>14.47</v>
      </c>
      <c r="E238" s="5">
        <v>14.99</v>
      </c>
      <c r="F238" s="5">
        <v>15.23</v>
      </c>
      <c r="G238" s="5">
        <v>17.32</v>
      </c>
      <c r="H238" s="5">
        <v>17.54</v>
      </c>
      <c r="I238" s="5">
        <v>25.5</v>
      </c>
      <c r="J238" s="7">
        <v>30098</v>
      </c>
      <c r="K238" s="7">
        <v>31176</v>
      </c>
      <c r="L238" s="7">
        <v>31683</v>
      </c>
      <c r="M238" s="7">
        <v>36025</v>
      </c>
      <c r="N238" s="7">
        <v>36481</v>
      </c>
      <c r="O238" s="7">
        <v>53037</v>
      </c>
      <c r="P238" s="16" t="s">
        <v>773</v>
      </c>
    </row>
    <row r="239" spans="1:16" ht="69" x14ac:dyDescent="0.3">
      <c r="A239" s="18" t="s">
        <v>775</v>
      </c>
      <c r="B239" s="8" t="s">
        <v>774</v>
      </c>
      <c r="C239" s="19">
        <v>10</v>
      </c>
      <c r="D239" s="10">
        <v>24.42</v>
      </c>
      <c r="E239" s="10">
        <v>24.58</v>
      </c>
      <c r="F239" s="10">
        <v>29.65</v>
      </c>
      <c r="G239" s="10">
        <v>32.340000000000003</v>
      </c>
      <c r="H239" s="10">
        <v>38.340000000000003</v>
      </c>
      <c r="I239" s="10">
        <v>45.01</v>
      </c>
      <c r="J239" s="11">
        <v>50799</v>
      </c>
      <c r="K239" s="11">
        <v>51120</v>
      </c>
      <c r="L239" s="11">
        <v>61678</v>
      </c>
      <c r="M239" s="11">
        <v>67252</v>
      </c>
      <c r="N239" s="11">
        <v>79737</v>
      </c>
      <c r="O239" s="11">
        <v>93621</v>
      </c>
      <c r="P239" s="18" t="s">
        <v>776</v>
      </c>
    </row>
    <row r="240" spans="1:16" ht="55.2" x14ac:dyDescent="0.3">
      <c r="A240" s="16" t="s">
        <v>778</v>
      </c>
      <c r="B240" s="3" t="s">
        <v>777</v>
      </c>
      <c r="C240" s="17">
        <v>110</v>
      </c>
      <c r="D240" s="5">
        <v>11.77</v>
      </c>
      <c r="E240" s="5">
        <v>18.72</v>
      </c>
      <c r="F240" s="5">
        <v>24.2</v>
      </c>
      <c r="G240" s="5">
        <v>23</v>
      </c>
      <c r="H240" s="5">
        <v>29.4</v>
      </c>
      <c r="I240" s="5">
        <v>29.56</v>
      </c>
      <c r="J240" s="7">
        <v>24472</v>
      </c>
      <c r="K240" s="7">
        <v>38936</v>
      </c>
      <c r="L240" s="7">
        <v>50343</v>
      </c>
      <c r="M240" s="7">
        <v>47836</v>
      </c>
      <c r="N240" s="7">
        <v>61160</v>
      </c>
      <c r="O240" s="7">
        <v>61471</v>
      </c>
      <c r="P240" s="16" t="s">
        <v>779</v>
      </c>
    </row>
    <row r="241" spans="1:16" ht="27.6" x14ac:dyDescent="0.3">
      <c r="A241" s="18" t="s">
        <v>781</v>
      </c>
      <c r="B241" s="8" t="s">
        <v>780</v>
      </c>
      <c r="C241" s="19">
        <v>90</v>
      </c>
      <c r="D241" s="10">
        <v>15.34</v>
      </c>
      <c r="E241" s="10">
        <v>17.48</v>
      </c>
      <c r="F241" s="10">
        <v>19.63</v>
      </c>
      <c r="G241" s="10">
        <v>20.8</v>
      </c>
      <c r="H241" s="10">
        <v>24.85</v>
      </c>
      <c r="I241" s="10">
        <v>25.43</v>
      </c>
      <c r="J241" s="11">
        <v>31922</v>
      </c>
      <c r="K241" s="11">
        <v>36346</v>
      </c>
      <c r="L241" s="11">
        <v>40842</v>
      </c>
      <c r="M241" s="11">
        <v>43267</v>
      </c>
      <c r="N241" s="11">
        <v>51680</v>
      </c>
      <c r="O241" s="11">
        <v>52871</v>
      </c>
      <c r="P241" s="18" t="s">
        <v>782</v>
      </c>
    </row>
    <row r="242" spans="1:16" ht="41.4" x14ac:dyDescent="0.3">
      <c r="A242" s="16" t="s">
        <v>784</v>
      </c>
      <c r="B242" s="3" t="s">
        <v>783</v>
      </c>
      <c r="C242" s="17">
        <v>30</v>
      </c>
      <c r="D242" s="5">
        <v>11.6</v>
      </c>
      <c r="E242" s="5">
        <v>14.78</v>
      </c>
      <c r="F242" s="5">
        <v>18.170000000000002</v>
      </c>
      <c r="G242" s="5">
        <v>17.52</v>
      </c>
      <c r="H242" s="5">
        <v>18.899999999999999</v>
      </c>
      <c r="I242" s="5">
        <v>23.46</v>
      </c>
      <c r="J242" s="7">
        <v>24141</v>
      </c>
      <c r="K242" s="7">
        <v>30761</v>
      </c>
      <c r="L242" s="7">
        <v>37807</v>
      </c>
      <c r="M242" s="7">
        <v>36449</v>
      </c>
      <c r="N242" s="7">
        <v>39319</v>
      </c>
      <c r="O242" s="7">
        <v>48779</v>
      </c>
      <c r="P242" s="16" t="s">
        <v>785</v>
      </c>
    </row>
    <row r="243" spans="1:16" ht="27.6" x14ac:dyDescent="0.3">
      <c r="A243" s="18" t="s">
        <v>787</v>
      </c>
      <c r="B243" s="8" t="s">
        <v>786</v>
      </c>
      <c r="C243" s="19">
        <v>10</v>
      </c>
      <c r="D243" s="10">
        <v>13.65</v>
      </c>
      <c r="E243" s="10">
        <v>13.74</v>
      </c>
      <c r="F243" s="10">
        <v>13.74</v>
      </c>
      <c r="G243" s="10">
        <v>14.52</v>
      </c>
      <c r="H243" s="10">
        <v>15.74</v>
      </c>
      <c r="I243" s="10">
        <v>15.74</v>
      </c>
      <c r="J243" s="11">
        <v>28389</v>
      </c>
      <c r="K243" s="11">
        <v>28575</v>
      </c>
      <c r="L243" s="11">
        <v>28575</v>
      </c>
      <c r="M243" s="11">
        <v>30181</v>
      </c>
      <c r="N243" s="11">
        <v>32730</v>
      </c>
      <c r="O243" s="11">
        <v>32730</v>
      </c>
      <c r="P243" s="18" t="s">
        <v>788</v>
      </c>
    </row>
    <row r="244" spans="1:16" x14ac:dyDescent="0.3">
      <c r="A244" s="16" t="s">
        <v>790</v>
      </c>
      <c r="B244" s="3" t="s">
        <v>789</v>
      </c>
      <c r="C244" s="17">
        <v>100</v>
      </c>
      <c r="D244" s="5">
        <v>14.05</v>
      </c>
      <c r="E244" s="5">
        <v>14.18</v>
      </c>
      <c r="F244" s="5">
        <v>16.809999999999999</v>
      </c>
      <c r="G244" s="5">
        <v>17.059999999999999</v>
      </c>
      <c r="H244" s="5">
        <v>18.03</v>
      </c>
      <c r="I244" s="5">
        <v>22.03</v>
      </c>
      <c r="J244" s="7">
        <v>29218</v>
      </c>
      <c r="K244" s="7">
        <v>29508</v>
      </c>
      <c r="L244" s="7">
        <v>34958</v>
      </c>
      <c r="M244" s="7">
        <v>35507</v>
      </c>
      <c r="N244" s="7">
        <v>37496</v>
      </c>
      <c r="O244" s="7">
        <v>45816</v>
      </c>
      <c r="P244" s="16"/>
    </row>
    <row r="245" spans="1:16" ht="69" x14ac:dyDescent="0.3">
      <c r="A245" s="18" t="s">
        <v>792</v>
      </c>
      <c r="B245" s="8" t="s">
        <v>791</v>
      </c>
      <c r="C245" s="19">
        <v>360</v>
      </c>
      <c r="D245" s="10">
        <v>11.95</v>
      </c>
      <c r="E245" s="10">
        <v>12.05</v>
      </c>
      <c r="F245" s="10">
        <v>13.24</v>
      </c>
      <c r="G245" s="10">
        <v>13.27</v>
      </c>
      <c r="H245" s="10">
        <v>13.67</v>
      </c>
      <c r="I245" s="10">
        <v>15.23</v>
      </c>
      <c r="J245" s="11">
        <v>24856</v>
      </c>
      <c r="K245" s="11">
        <v>25063</v>
      </c>
      <c r="L245" s="11">
        <v>27539</v>
      </c>
      <c r="M245" s="11">
        <v>27601</v>
      </c>
      <c r="N245" s="11">
        <v>28420</v>
      </c>
      <c r="O245" s="11">
        <v>31673</v>
      </c>
      <c r="P245" s="18" t="s">
        <v>793</v>
      </c>
    </row>
    <row r="246" spans="1:16" ht="55.2" x14ac:dyDescent="0.3">
      <c r="A246" s="16" t="s">
        <v>795</v>
      </c>
      <c r="B246" s="3" t="s">
        <v>794</v>
      </c>
      <c r="C246" s="17">
        <v>80</v>
      </c>
      <c r="D246" s="5">
        <v>15.35</v>
      </c>
      <c r="E246" s="5">
        <v>16.170000000000002</v>
      </c>
      <c r="F246" s="5">
        <v>18.32</v>
      </c>
      <c r="G246" s="5">
        <v>19.54</v>
      </c>
      <c r="H246" s="5">
        <v>22.05</v>
      </c>
      <c r="I246" s="5">
        <v>24.35</v>
      </c>
      <c r="J246" s="7">
        <v>31932</v>
      </c>
      <c r="K246" s="7">
        <v>33652</v>
      </c>
      <c r="L246" s="7">
        <v>38086</v>
      </c>
      <c r="M246" s="7">
        <v>40646</v>
      </c>
      <c r="N246" s="7">
        <v>45857</v>
      </c>
      <c r="O246" s="7">
        <v>50644</v>
      </c>
      <c r="P246" s="16" t="s">
        <v>796</v>
      </c>
    </row>
    <row r="247" spans="1:16" ht="55.2" x14ac:dyDescent="0.3">
      <c r="A247" s="18" t="s">
        <v>798</v>
      </c>
      <c r="B247" s="8" t="s">
        <v>797</v>
      </c>
      <c r="C247" s="19">
        <v>60</v>
      </c>
      <c r="D247" s="10">
        <v>15.29</v>
      </c>
      <c r="E247" s="10">
        <v>17.48</v>
      </c>
      <c r="F247" s="10">
        <v>22</v>
      </c>
      <c r="G247" s="10">
        <v>23.31</v>
      </c>
      <c r="H247" s="10">
        <v>30.84</v>
      </c>
      <c r="I247" s="10">
        <v>32.75</v>
      </c>
      <c r="J247" s="11">
        <v>31808</v>
      </c>
      <c r="K247" s="11">
        <v>36356</v>
      </c>
      <c r="L247" s="11">
        <v>45743</v>
      </c>
      <c r="M247" s="11">
        <v>48489</v>
      </c>
      <c r="N247" s="11">
        <v>64144</v>
      </c>
      <c r="O247" s="11">
        <v>68123</v>
      </c>
      <c r="P247" s="18" t="s">
        <v>799</v>
      </c>
    </row>
    <row r="248" spans="1:16" ht="69" x14ac:dyDescent="0.3">
      <c r="A248" s="16" t="s">
        <v>801</v>
      </c>
      <c r="B248" s="3" t="s">
        <v>800</v>
      </c>
      <c r="C248" s="17">
        <v>740</v>
      </c>
      <c r="D248" s="5">
        <v>18.64</v>
      </c>
      <c r="E248" s="5">
        <v>22.88</v>
      </c>
      <c r="F248" s="5">
        <v>25.78</v>
      </c>
      <c r="G248" s="5">
        <v>29.51</v>
      </c>
      <c r="H248" s="5">
        <v>32.119999999999997</v>
      </c>
      <c r="I248" s="5">
        <v>43.26</v>
      </c>
      <c r="J248" s="7">
        <v>38771</v>
      </c>
      <c r="K248" s="7">
        <v>47583</v>
      </c>
      <c r="L248" s="7">
        <v>53616</v>
      </c>
      <c r="M248" s="7">
        <v>61377</v>
      </c>
      <c r="N248" s="7">
        <v>66817</v>
      </c>
      <c r="O248" s="7">
        <v>89974</v>
      </c>
      <c r="P248" s="16" t="s">
        <v>802</v>
      </c>
    </row>
    <row r="249" spans="1:16" ht="55.2" x14ac:dyDescent="0.3">
      <c r="A249" s="18" t="s">
        <v>804</v>
      </c>
      <c r="B249" s="8" t="s">
        <v>803</v>
      </c>
      <c r="C249" s="19">
        <v>100</v>
      </c>
      <c r="D249" s="10">
        <v>30</v>
      </c>
      <c r="E249" s="10">
        <v>39.01</v>
      </c>
      <c r="F249" s="10">
        <v>54.46</v>
      </c>
      <c r="G249" s="10">
        <v>60.92</v>
      </c>
      <c r="H249" s="10">
        <v>75.010000000000005</v>
      </c>
      <c r="I249" s="10">
        <v>96.9</v>
      </c>
      <c r="J249" s="11">
        <v>62407</v>
      </c>
      <c r="K249" s="11">
        <v>81132</v>
      </c>
      <c r="L249" s="11">
        <v>113266</v>
      </c>
      <c r="M249" s="11">
        <v>126707</v>
      </c>
      <c r="N249" s="11">
        <v>156032</v>
      </c>
      <c r="O249" s="11">
        <v>201545</v>
      </c>
      <c r="P249" s="18" t="s">
        <v>805</v>
      </c>
    </row>
    <row r="250" spans="1:16" ht="69" x14ac:dyDescent="0.3">
      <c r="A250" s="16" t="s">
        <v>807</v>
      </c>
      <c r="B250" s="3" t="s">
        <v>806</v>
      </c>
      <c r="C250" s="17">
        <v>2250</v>
      </c>
      <c r="D250" s="5">
        <v>12.44</v>
      </c>
      <c r="E250" s="5">
        <v>14.29</v>
      </c>
      <c r="F250" s="5">
        <v>14.67</v>
      </c>
      <c r="G250" s="5">
        <v>15.28</v>
      </c>
      <c r="H250" s="5">
        <v>16.579999999999998</v>
      </c>
      <c r="I250" s="5">
        <v>18.39</v>
      </c>
      <c r="J250" s="7">
        <v>25872</v>
      </c>
      <c r="K250" s="7">
        <v>29742</v>
      </c>
      <c r="L250" s="7">
        <v>30501</v>
      </c>
      <c r="M250" s="7">
        <v>31791</v>
      </c>
      <c r="N250" s="7">
        <v>34496</v>
      </c>
      <c r="O250" s="7">
        <v>38262</v>
      </c>
      <c r="P250" s="16" t="s">
        <v>808</v>
      </c>
    </row>
    <row r="251" spans="1:16" ht="69" x14ac:dyDescent="0.3">
      <c r="A251" s="18" t="s">
        <v>810</v>
      </c>
      <c r="B251" s="8" t="s">
        <v>809</v>
      </c>
      <c r="C251" s="19">
        <v>170</v>
      </c>
      <c r="D251" s="10">
        <v>13.83</v>
      </c>
      <c r="E251" s="10">
        <v>15.64</v>
      </c>
      <c r="F251" s="10">
        <v>17.78</v>
      </c>
      <c r="G251" s="10">
        <v>18.16</v>
      </c>
      <c r="H251" s="10">
        <v>20.98</v>
      </c>
      <c r="I251" s="10">
        <v>21.85</v>
      </c>
      <c r="J251" s="11">
        <v>28753</v>
      </c>
      <c r="K251" s="11">
        <v>32530</v>
      </c>
      <c r="L251" s="11">
        <v>36982</v>
      </c>
      <c r="M251" s="11">
        <v>37783</v>
      </c>
      <c r="N251" s="11">
        <v>43640</v>
      </c>
      <c r="O251" s="11">
        <v>45440</v>
      </c>
      <c r="P251" s="18" t="s">
        <v>811</v>
      </c>
    </row>
    <row r="252" spans="1:16" ht="27.6" x14ac:dyDescent="0.3">
      <c r="A252" s="16" t="s">
        <v>813</v>
      </c>
      <c r="B252" s="3" t="s">
        <v>812</v>
      </c>
      <c r="C252" s="17">
        <v>290</v>
      </c>
      <c r="D252" s="5">
        <v>16.559999999999999</v>
      </c>
      <c r="E252" s="5">
        <v>18.3</v>
      </c>
      <c r="F252" s="5">
        <v>21.6</v>
      </c>
      <c r="G252" s="5">
        <v>22.91</v>
      </c>
      <c r="H252" s="5">
        <v>25.65</v>
      </c>
      <c r="I252" s="5">
        <v>33.67</v>
      </c>
      <c r="J252" s="7">
        <v>34454</v>
      </c>
      <c r="K252" s="7">
        <v>38054</v>
      </c>
      <c r="L252" s="7">
        <v>44919</v>
      </c>
      <c r="M252" s="7">
        <v>47655</v>
      </c>
      <c r="N252" s="7">
        <v>53356</v>
      </c>
      <c r="O252" s="7">
        <v>70042</v>
      </c>
      <c r="P252" s="16" t="s">
        <v>814</v>
      </c>
    </row>
    <row r="253" spans="1:16" ht="27.6" x14ac:dyDescent="0.3">
      <c r="A253" s="18" t="s">
        <v>816</v>
      </c>
      <c r="B253" s="8" t="s">
        <v>815</v>
      </c>
      <c r="C253" s="19">
        <v>2870</v>
      </c>
      <c r="D253" s="10">
        <v>13.51</v>
      </c>
      <c r="E253" s="10">
        <v>14.58</v>
      </c>
      <c r="F253" s="10">
        <v>16.29</v>
      </c>
      <c r="G253" s="10">
        <v>19.510000000000002</v>
      </c>
      <c r="H253" s="10">
        <v>18.97</v>
      </c>
      <c r="I253" s="10">
        <v>30.82</v>
      </c>
      <c r="J253" s="11">
        <v>28119</v>
      </c>
      <c r="K253" s="11">
        <v>30345</v>
      </c>
      <c r="L253" s="11">
        <v>33882</v>
      </c>
      <c r="M253" s="11">
        <v>40571</v>
      </c>
      <c r="N253" s="11">
        <v>39458</v>
      </c>
      <c r="O253" s="11">
        <v>64113</v>
      </c>
      <c r="P253" s="18" t="s">
        <v>817</v>
      </c>
    </row>
    <row r="254" spans="1:16" ht="27.6" x14ac:dyDescent="0.3">
      <c r="A254" s="16" t="s">
        <v>819</v>
      </c>
      <c r="B254" s="3" t="s">
        <v>818</v>
      </c>
      <c r="C254" s="17">
        <v>140</v>
      </c>
      <c r="D254" s="5">
        <v>20.100000000000001</v>
      </c>
      <c r="E254" s="5">
        <v>20.62</v>
      </c>
      <c r="F254" s="5">
        <v>23.2</v>
      </c>
      <c r="G254" s="5">
        <v>28.3</v>
      </c>
      <c r="H254" s="5">
        <v>31.67</v>
      </c>
      <c r="I254" s="5">
        <v>44.42</v>
      </c>
      <c r="J254" s="7">
        <v>41809</v>
      </c>
      <c r="K254" s="7">
        <v>42891</v>
      </c>
      <c r="L254" s="7">
        <v>48238</v>
      </c>
      <c r="M254" s="7">
        <v>58859</v>
      </c>
      <c r="N254" s="7">
        <v>65871</v>
      </c>
      <c r="O254" s="7">
        <v>92388</v>
      </c>
      <c r="P254" s="16" t="s">
        <v>820</v>
      </c>
    </row>
    <row r="255" spans="1:16" ht="41.4" x14ac:dyDescent="0.3">
      <c r="A255" s="18" t="s">
        <v>822</v>
      </c>
      <c r="B255" s="8" t="s">
        <v>821</v>
      </c>
      <c r="C255" s="19">
        <v>300</v>
      </c>
      <c r="D255" s="10">
        <v>23.73</v>
      </c>
      <c r="E255" s="10">
        <v>28.46</v>
      </c>
      <c r="F255" s="10">
        <v>28.92</v>
      </c>
      <c r="G255" s="10">
        <v>38.07</v>
      </c>
      <c r="H255" s="10">
        <v>47.07</v>
      </c>
      <c r="I255" s="10">
        <v>64.81</v>
      </c>
      <c r="J255" s="11">
        <v>49351</v>
      </c>
      <c r="K255" s="11">
        <v>59192</v>
      </c>
      <c r="L255" s="11">
        <v>60149</v>
      </c>
      <c r="M255" s="11">
        <v>79186</v>
      </c>
      <c r="N255" s="11">
        <v>97912</v>
      </c>
      <c r="O255" s="11">
        <v>134800</v>
      </c>
      <c r="P255" s="18" t="s">
        <v>823</v>
      </c>
    </row>
    <row r="256" spans="1:16" ht="55.2" x14ac:dyDescent="0.3">
      <c r="A256" s="16" t="s">
        <v>825</v>
      </c>
      <c r="B256" s="3" t="s">
        <v>824</v>
      </c>
      <c r="C256" s="17">
        <v>70</v>
      </c>
      <c r="D256" s="5">
        <v>23.9</v>
      </c>
      <c r="E256" s="5">
        <v>25.72</v>
      </c>
      <c r="F256" s="5">
        <v>37.909999999999997</v>
      </c>
      <c r="G256" s="5">
        <v>47.91</v>
      </c>
      <c r="H256" s="5">
        <v>50.89</v>
      </c>
      <c r="I256" s="5">
        <v>81.37</v>
      </c>
      <c r="J256" s="7">
        <v>49715</v>
      </c>
      <c r="K256" s="7">
        <v>53491</v>
      </c>
      <c r="L256" s="7">
        <v>78833</v>
      </c>
      <c r="M256" s="7">
        <v>99638</v>
      </c>
      <c r="N256" s="7">
        <v>105859</v>
      </c>
      <c r="O256" s="7">
        <v>169254</v>
      </c>
      <c r="P256" s="16" t="s">
        <v>826</v>
      </c>
    </row>
    <row r="257" spans="1:16" ht="69" x14ac:dyDescent="0.3">
      <c r="A257" s="18" t="s">
        <v>828</v>
      </c>
      <c r="B257" s="8" t="s">
        <v>827</v>
      </c>
      <c r="C257" s="19">
        <v>130</v>
      </c>
      <c r="D257" s="10">
        <v>17.18</v>
      </c>
      <c r="E257" s="10">
        <v>18.55</v>
      </c>
      <c r="F257" s="10">
        <v>21.69</v>
      </c>
      <c r="G257" s="10">
        <v>26.44</v>
      </c>
      <c r="H257" s="10">
        <v>31.76</v>
      </c>
      <c r="I257" s="10">
        <v>38</v>
      </c>
      <c r="J257" s="11">
        <v>35713</v>
      </c>
      <c r="K257" s="11">
        <v>38584</v>
      </c>
      <c r="L257" s="11">
        <v>45107</v>
      </c>
      <c r="M257" s="11">
        <v>55010</v>
      </c>
      <c r="N257" s="11">
        <v>66048</v>
      </c>
      <c r="O257" s="11">
        <v>79051</v>
      </c>
      <c r="P257" s="18" t="s">
        <v>829</v>
      </c>
    </row>
    <row r="258" spans="1:16" ht="69" x14ac:dyDescent="0.3">
      <c r="A258" s="16" t="s">
        <v>831</v>
      </c>
      <c r="B258" s="3" t="s">
        <v>830</v>
      </c>
      <c r="C258" s="17">
        <v>110</v>
      </c>
      <c r="D258" s="5"/>
      <c r="E258" s="5"/>
      <c r="F258" s="5"/>
      <c r="G258" s="5"/>
      <c r="H258" s="5"/>
      <c r="I258" s="5"/>
      <c r="J258" s="7"/>
      <c r="K258" s="7"/>
      <c r="L258" s="7"/>
      <c r="M258" s="7"/>
      <c r="N258" s="7"/>
      <c r="O258" s="7"/>
      <c r="P258" s="16" t="s">
        <v>832</v>
      </c>
    </row>
    <row r="259" spans="1:16" ht="41.4" x14ac:dyDescent="0.3">
      <c r="A259" s="18" t="s">
        <v>834</v>
      </c>
      <c r="B259" s="8" t="s">
        <v>833</v>
      </c>
      <c r="C259" s="19">
        <v>730</v>
      </c>
      <c r="D259" s="10">
        <v>23.2</v>
      </c>
      <c r="E259" s="10">
        <v>26.12</v>
      </c>
      <c r="F259" s="10">
        <v>37.270000000000003</v>
      </c>
      <c r="G259" s="10">
        <v>38.68</v>
      </c>
      <c r="H259" s="10">
        <v>46.43</v>
      </c>
      <c r="I259" s="10">
        <v>56.43</v>
      </c>
      <c r="J259" s="11">
        <v>48259</v>
      </c>
      <c r="K259" s="11">
        <v>54344</v>
      </c>
      <c r="L259" s="11">
        <v>77522</v>
      </c>
      <c r="M259" s="11">
        <v>80445</v>
      </c>
      <c r="N259" s="11">
        <v>96559</v>
      </c>
      <c r="O259" s="11">
        <v>117365</v>
      </c>
      <c r="P259" s="18" t="s">
        <v>835</v>
      </c>
    </row>
    <row r="260" spans="1:16" ht="55.2" x14ac:dyDescent="0.3">
      <c r="A260" s="16" t="s">
        <v>837</v>
      </c>
      <c r="B260" s="3" t="s">
        <v>836</v>
      </c>
      <c r="C260" s="17">
        <v>160</v>
      </c>
      <c r="D260" s="5">
        <v>15.98</v>
      </c>
      <c r="E260" s="5">
        <v>22.67</v>
      </c>
      <c r="F260" s="5">
        <v>22.67</v>
      </c>
      <c r="G260" s="5">
        <v>23.65</v>
      </c>
      <c r="H260" s="5">
        <v>22.67</v>
      </c>
      <c r="I260" s="5">
        <v>31.95</v>
      </c>
      <c r="J260" s="7">
        <v>33227</v>
      </c>
      <c r="K260" s="7">
        <v>47156</v>
      </c>
      <c r="L260" s="7">
        <v>47156</v>
      </c>
      <c r="M260" s="7">
        <v>49185</v>
      </c>
      <c r="N260" s="7">
        <v>47156</v>
      </c>
      <c r="O260" s="7">
        <v>66464</v>
      </c>
      <c r="P260" s="16" t="s">
        <v>838</v>
      </c>
    </row>
    <row r="261" spans="1:16" x14ac:dyDescent="0.3">
      <c r="A261" s="18" t="s">
        <v>840</v>
      </c>
      <c r="B261" s="8" t="s">
        <v>839</v>
      </c>
      <c r="C261" s="19">
        <v>30</v>
      </c>
      <c r="D261" s="10">
        <v>14.99</v>
      </c>
      <c r="E261" s="10">
        <v>14.99</v>
      </c>
      <c r="F261" s="10">
        <v>27.8</v>
      </c>
      <c r="G261" s="10">
        <v>26</v>
      </c>
      <c r="H261" s="10">
        <v>30.28</v>
      </c>
      <c r="I261" s="10">
        <v>39.53</v>
      </c>
      <c r="J261" s="11">
        <v>31188</v>
      </c>
      <c r="K261" s="11">
        <v>31188</v>
      </c>
      <c r="L261" s="11">
        <v>57819</v>
      </c>
      <c r="M261" s="11">
        <v>54064</v>
      </c>
      <c r="N261" s="11">
        <v>62979</v>
      </c>
      <c r="O261" s="11">
        <v>82224</v>
      </c>
      <c r="P261" s="18" t="s">
        <v>841</v>
      </c>
    </row>
    <row r="262" spans="1:16" ht="27.6" x14ac:dyDescent="0.3">
      <c r="A262" s="16" t="s">
        <v>843</v>
      </c>
      <c r="B262" s="3" t="s">
        <v>842</v>
      </c>
      <c r="C262" s="17">
        <v>310</v>
      </c>
      <c r="D262" s="5">
        <v>19.16</v>
      </c>
      <c r="E262" s="5">
        <v>23.28</v>
      </c>
      <c r="F262" s="5">
        <v>28.02</v>
      </c>
      <c r="G262" s="5">
        <v>29.01</v>
      </c>
      <c r="H262" s="5">
        <v>33.14</v>
      </c>
      <c r="I262" s="5">
        <v>40.479999999999997</v>
      </c>
      <c r="J262" s="7">
        <v>39850</v>
      </c>
      <c r="K262" s="7">
        <v>48415</v>
      </c>
      <c r="L262" s="7">
        <v>58271</v>
      </c>
      <c r="M262" s="7">
        <v>60348</v>
      </c>
      <c r="N262" s="7">
        <v>68934</v>
      </c>
      <c r="O262" s="7">
        <v>84194</v>
      </c>
      <c r="P262" s="16" t="s">
        <v>844</v>
      </c>
    </row>
    <row r="263" spans="1:16" ht="69" x14ac:dyDescent="0.3">
      <c r="A263" s="18" t="s">
        <v>846</v>
      </c>
      <c r="B263" s="8" t="s">
        <v>845</v>
      </c>
      <c r="C263" s="19">
        <v>60</v>
      </c>
      <c r="D263" s="10">
        <v>19.489999999999998</v>
      </c>
      <c r="E263" s="10">
        <v>19.920000000000002</v>
      </c>
      <c r="F263" s="10">
        <v>22.82</v>
      </c>
      <c r="G263" s="10">
        <v>22.96</v>
      </c>
      <c r="H263" s="10">
        <v>24.9</v>
      </c>
      <c r="I263" s="10">
        <v>30.69</v>
      </c>
      <c r="J263" s="11">
        <v>40532</v>
      </c>
      <c r="K263" s="11">
        <v>41430</v>
      </c>
      <c r="L263" s="11">
        <v>47475</v>
      </c>
      <c r="M263" s="11">
        <v>47753</v>
      </c>
      <c r="N263" s="11">
        <v>51783</v>
      </c>
      <c r="O263" s="11">
        <v>63819</v>
      </c>
      <c r="P263" s="18" t="s">
        <v>847</v>
      </c>
    </row>
    <row r="264" spans="1:16" ht="55.2" x14ac:dyDescent="0.3">
      <c r="A264" s="16" t="s">
        <v>849</v>
      </c>
      <c r="B264" s="3" t="s">
        <v>848</v>
      </c>
      <c r="C264" s="17">
        <v>90</v>
      </c>
      <c r="D264" s="5">
        <v>18.5</v>
      </c>
      <c r="E264" s="5">
        <v>20.149999999999999</v>
      </c>
      <c r="F264" s="5">
        <v>22.51</v>
      </c>
      <c r="G264" s="5">
        <v>22.92</v>
      </c>
      <c r="H264" s="5">
        <v>24.65</v>
      </c>
      <c r="I264" s="5">
        <v>27.61</v>
      </c>
      <c r="J264" s="7">
        <v>38496</v>
      </c>
      <c r="K264" s="7">
        <v>41895</v>
      </c>
      <c r="L264" s="7">
        <v>46824</v>
      </c>
      <c r="M264" s="7">
        <v>47661</v>
      </c>
      <c r="N264" s="7">
        <v>51266</v>
      </c>
      <c r="O264" s="7">
        <v>57424</v>
      </c>
      <c r="P264" s="16" t="s">
        <v>850</v>
      </c>
    </row>
    <row r="265" spans="1:16" ht="69" x14ac:dyDescent="0.3">
      <c r="A265" s="18" t="s">
        <v>852</v>
      </c>
      <c r="B265" s="8" t="s">
        <v>851</v>
      </c>
      <c r="C265" s="19">
        <v>1670</v>
      </c>
      <c r="D265" s="10">
        <v>16.89</v>
      </c>
      <c r="E265" s="10">
        <v>19.100000000000001</v>
      </c>
      <c r="F265" s="10">
        <v>22.4</v>
      </c>
      <c r="G265" s="10">
        <v>22.29</v>
      </c>
      <c r="H265" s="10">
        <v>24.98</v>
      </c>
      <c r="I265" s="10">
        <v>28.24</v>
      </c>
      <c r="J265" s="11">
        <v>35128</v>
      </c>
      <c r="K265" s="11">
        <v>39746</v>
      </c>
      <c r="L265" s="11">
        <v>46586</v>
      </c>
      <c r="M265" s="11">
        <v>46359</v>
      </c>
      <c r="N265" s="11">
        <v>51959</v>
      </c>
      <c r="O265" s="11">
        <v>58726</v>
      </c>
      <c r="P265" s="18" t="s">
        <v>853</v>
      </c>
    </row>
    <row r="266" spans="1:16" ht="69" x14ac:dyDescent="0.3">
      <c r="A266" s="16" t="s">
        <v>855</v>
      </c>
      <c r="B266" s="3" t="s">
        <v>854</v>
      </c>
      <c r="C266" s="17">
        <v>70</v>
      </c>
      <c r="D266" s="5">
        <v>20.350000000000001</v>
      </c>
      <c r="E266" s="5">
        <v>21.49</v>
      </c>
      <c r="F266" s="5">
        <v>22.71</v>
      </c>
      <c r="G266" s="5">
        <v>24.19</v>
      </c>
      <c r="H266" s="5">
        <v>26.71</v>
      </c>
      <c r="I266" s="5">
        <v>30.83</v>
      </c>
      <c r="J266" s="7">
        <v>42340</v>
      </c>
      <c r="K266" s="7">
        <v>44695</v>
      </c>
      <c r="L266" s="7">
        <v>47237</v>
      </c>
      <c r="M266" s="7">
        <v>50316</v>
      </c>
      <c r="N266" s="7">
        <v>55544</v>
      </c>
      <c r="O266" s="7">
        <v>64129</v>
      </c>
      <c r="P266" s="16" t="s">
        <v>856</v>
      </c>
    </row>
    <row r="267" spans="1:16" ht="41.4" x14ac:dyDescent="0.3">
      <c r="A267" s="18" t="s">
        <v>858</v>
      </c>
      <c r="B267" s="8" t="s">
        <v>857</v>
      </c>
      <c r="C267" s="19">
        <v>50</v>
      </c>
      <c r="D267" s="10">
        <v>19.649999999999999</v>
      </c>
      <c r="E267" s="10">
        <v>20.14</v>
      </c>
      <c r="F267" s="10">
        <v>24.34</v>
      </c>
      <c r="G267" s="10">
        <v>24.44</v>
      </c>
      <c r="H267" s="10">
        <v>27.6</v>
      </c>
      <c r="I267" s="10">
        <v>29.29</v>
      </c>
      <c r="J267" s="11">
        <v>40873</v>
      </c>
      <c r="K267" s="11">
        <v>41885</v>
      </c>
      <c r="L267" s="11">
        <v>50626</v>
      </c>
      <c r="M267" s="11">
        <v>50853</v>
      </c>
      <c r="N267" s="11">
        <v>57403</v>
      </c>
      <c r="O267" s="11">
        <v>60927</v>
      </c>
      <c r="P267" s="18" t="s">
        <v>859</v>
      </c>
    </row>
    <row r="268" spans="1:16" ht="41.4" x14ac:dyDescent="0.3">
      <c r="A268" s="16" t="s">
        <v>861</v>
      </c>
      <c r="B268" s="3" t="s">
        <v>860</v>
      </c>
      <c r="C268" s="17">
        <v>220</v>
      </c>
      <c r="D268" s="5">
        <v>15.71</v>
      </c>
      <c r="E268" s="5">
        <v>17.329999999999998</v>
      </c>
      <c r="F268" s="5">
        <v>19.16</v>
      </c>
      <c r="G268" s="5">
        <v>19.13</v>
      </c>
      <c r="H268" s="5">
        <v>20.18</v>
      </c>
      <c r="I268" s="5">
        <v>22.52</v>
      </c>
      <c r="J268" s="7">
        <v>32679</v>
      </c>
      <c r="K268" s="7">
        <v>36037</v>
      </c>
      <c r="L268" s="7">
        <v>39839</v>
      </c>
      <c r="M268" s="7">
        <v>39798</v>
      </c>
      <c r="N268" s="7">
        <v>41978</v>
      </c>
      <c r="O268" s="7">
        <v>46855</v>
      </c>
      <c r="P268" s="16" t="s">
        <v>862</v>
      </c>
    </row>
    <row r="269" spans="1:16" ht="69" x14ac:dyDescent="0.3">
      <c r="A269" s="18" t="s">
        <v>864</v>
      </c>
      <c r="B269" s="8" t="s">
        <v>863</v>
      </c>
      <c r="C269" s="19">
        <v>130</v>
      </c>
      <c r="D269" s="10">
        <v>17.989999999999998</v>
      </c>
      <c r="E269" s="10">
        <v>18.829999999999998</v>
      </c>
      <c r="F269" s="10">
        <v>20.66</v>
      </c>
      <c r="G269" s="10">
        <v>21.06</v>
      </c>
      <c r="H269" s="10">
        <v>22.1</v>
      </c>
      <c r="I269" s="10">
        <v>25.41</v>
      </c>
      <c r="J269" s="11">
        <v>37411</v>
      </c>
      <c r="K269" s="11">
        <v>39178</v>
      </c>
      <c r="L269" s="11">
        <v>42980</v>
      </c>
      <c r="M269" s="11">
        <v>43786</v>
      </c>
      <c r="N269" s="11">
        <v>45976</v>
      </c>
      <c r="O269" s="11">
        <v>52847</v>
      </c>
      <c r="P269" s="18" t="s">
        <v>865</v>
      </c>
    </row>
    <row r="270" spans="1:16" ht="55.2" x14ac:dyDescent="0.3">
      <c r="A270" s="16" t="s">
        <v>867</v>
      </c>
      <c r="B270" s="3" t="s">
        <v>866</v>
      </c>
      <c r="C270" s="17">
        <v>1110</v>
      </c>
      <c r="D270" s="5">
        <v>14.45</v>
      </c>
      <c r="E270" s="5">
        <v>15.05</v>
      </c>
      <c r="F270" s="5">
        <v>18.43</v>
      </c>
      <c r="G270" s="5">
        <v>18.82</v>
      </c>
      <c r="H270" s="5">
        <v>20.05</v>
      </c>
      <c r="I270" s="5">
        <v>24.25</v>
      </c>
      <c r="J270" s="7">
        <v>30065</v>
      </c>
      <c r="K270" s="7">
        <v>31305</v>
      </c>
      <c r="L270" s="7">
        <v>38341</v>
      </c>
      <c r="M270" s="7">
        <v>39147</v>
      </c>
      <c r="N270" s="7">
        <v>41699</v>
      </c>
      <c r="O270" s="7">
        <v>50440</v>
      </c>
      <c r="P270" s="16" t="s">
        <v>868</v>
      </c>
    </row>
    <row r="271" spans="1:16" ht="55.2" x14ac:dyDescent="0.3">
      <c r="A271" s="18" t="s">
        <v>870</v>
      </c>
      <c r="B271" s="8" t="s">
        <v>869</v>
      </c>
      <c r="C271" s="19"/>
      <c r="D271" s="10">
        <v>15.42</v>
      </c>
      <c r="E271" s="10">
        <v>15.71</v>
      </c>
      <c r="F271" s="10">
        <v>18.559999999999999</v>
      </c>
      <c r="G271" s="10">
        <v>17.29</v>
      </c>
      <c r="H271" s="10">
        <v>18.559999999999999</v>
      </c>
      <c r="I271" s="10">
        <v>18.559999999999999</v>
      </c>
      <c r="J271" s="11">
        <v>32060</v>
      </c>
      <c r="K271" s="11">
        <v>32679</v>
      </c>
      <c r="L271" s="11">
        <v>38589</v>
      </c>
      <c r="M271" s="11">
        <v>35955</v>
      </c>
      <c r="N271" s="11">
        <v>38589</v>
      </c>
      <c r="O271" s="11">
        <v>38589</v>
      </c>
      <c r="P271" s="18" t="s">
        <v>871</v>
      </c>
    </row>
    <row r="272" spans="1:16" ht="69" x14ac:dyDescent="0.3">
      <c r="A272" s="16" t="s">
        <v>873</v>
      </c>
      <c r="B272" s="3" t="s">
        <v>872</v>
      </c>
      <c r="C272" s="17">
        <v>570</v>
      </c>
      <c r="D272" s="5">
        <v>13</v>
      </c>
      <c r="E272" s="5">
        <v>14.34</v>
      </c>
      <c r="F272" s="5">
        <v>14.6</v>
      </c>
      <c r="G272" s="5">
        <v>15.11</v>
      </c>
      <c r="H272" s="5">
        <v>16.649999999999999</v>
      </c>
      <c r="I272" s="5">
        <v>18.04</v>
      </c>
      <c r="J272" s="7">
        <v>27038</v>
      </c>
      <c r="K272" s="7">
        <v>29828</v>
      </c>
      <c r="L272" s="7">
        <v>30365</v>
      </c>
      <c r="M272" s="7">
        <v>31409</v>
      </c>
      <c r="N272" s="7">
        <v>34642</v>
      </c>
      <c r="O272" s="7">
        <v>37515</v>
      </c>
      <c r="P272" s="16" t="s">
        <v>874</v>
      </c>
    </row>
    <row r="273" spans="1:16" ht="55.2" x14ac:dyDescent="0.3">
      <c r="A273" s="18" t="s">
        <v>876</v>
      </c>
      <c r="B273" s="8" t="s">
        <v>875</v>
      </c>
      <c r="C273" s="19">
        <v>60</v>
      </c>
      <c r="D273" s="10">
        <v>16.399999999999999</v>
      </c>
      <c r="E273" s="10">
        <v>16.399999999999999</v>
      </c>
      <c r="F273" s="10">
        <v>21</v>
      </c>
      <c r="G273" s="10">
        <v>21.2</v>
      </c>
      <c r="H273" s="10">
        <v>24.61</v>
      </c>
      <c r="I273" s="10">
        <v>27.2</v>
      </c>
      <c r="J273" s="11">
        <v>34105</v>
      </c>
      <c r="K273" s="11">
        <v>34105</v>
      </c>
      <c r="L273" s="11">
        <v>43693</v>
      </c>
      <c r="M273" s="11">
        <v>44086</v>
      </c>
      <c r="N273" s="11">
        <v>51194</v>
      </c>
      <c r="O273" s="11">
        <v>56587</v>
      </c>
      <c r="P273" s="18" t="s">
        <v>877</v>
      </c>
    </row>
    <row r="274" spans="1:16" ht="69" x14ac:dyDescent="0.3">
      <c r="A274" s="16" t="s">
        <v>879</v>
      </c>
      <c r="B274" s="3" t="s">
        <v>878</v>
      </c>
      <c r="C274" s="17">
        <v>260</v>
      </c>
      <c r="D274" s="5">
        <v>18</v>
      </c>
      <c r="E274" s="5">
        <v>19.010000000000002</v>
      </c>
      <c r="F274" s="5">
        <v>22.32</v>
      </c>
      <c r="G274" s="5">
        <v>22.19</v>
      </c>
      <c r="H274" s="5">
        <v>25.13</v>
      </c>
      <c r="I274" s="5">
        <v>27.7</v>
      </c>
      <c r="J274" s="7">
        <v>37442</v>
      </c>
      <c r="K274" s="7">
        <v>39529</v>
      </c>
      <c r="L274" s="7">
        <v>46421</v>
      </c>
      <c r="M274" s="7">
        <v>46152</v>
      </c>
      <c r="N274" s="7">
        <v>52268</v>
      </c>
      <c r="O274" s="7">
        <v>57610</v>
      </c>
      <c r="P274" s="16" t="s">
        <v>880</v>
      </c>
    </row>
    <row r="275" spans="1:16" ht="55.2" x14ac:dyDescent="0.3">
      <c r="A275" s="18" t="s">
        <v>882</v>
      </c>
      <c r="B275" s="8" t="s">
        <v>881</v>
      </c>
      <c r="C275" s="19">
        <v>20</v>
      </c>
      <c r="D275" s="10">
        <v>16.32</v>
      </c>
      <c r="E275" s="10">
        <v>17.97</v>
      </c>
      <c r="F275" s="10">
        <v>21.55</v>
      </c>
      <c r="G275" s="10">
        <v>21.84</v>
      </c>
      <c r="H275" s="10">
        <v>24.58</v>
      </c>
      <c r="I275" s="10">
        <v>30.63</v>
      </c>
      <c r="J275" s="11">
        <v>33961</v>
      </c>
      <c r="K275" s="11">
        <v>37360</v>
      </c>
      <c r="L275" s="11">
        <v>44819</v>
      </c>
      <c r="M275" s="11">
        <v>45439</v>
      </c>
      <c r="N275" s="11">
        <v>51111</v>
      </c>
      <c r="O275" s="11">
        <v>63716</v>
      </c>
      <c r="P275" s="18" t="s">
        <v>883</v>
      </c>
    </row>
    <row r="276" spans="1:16" ht="69" x14ac:dyDescent="0.3">
      <c r="A276" s="16" t="s">
        <v>885</v>
      </c>
      <c r="B276" s="3" t="s">
        <v>884</v>
      </c>
      <c r="C276" s="17">
        <v>30</v>
      </c>
      <c r="D276" s="5">
        <v>17.399999999999999</v>
      </c>
      <c r="E276" s="5">
        <v>20.34</v>
      </c>
      <c r="F276" s="5">
        <v>22.86</v>
      </c>
      <c r="G276" s="5">
        <v>22.66</v>
      </c>
      <c r="H276" s="5">
        <v>25.16</v>
      </c>
      <c r="I276" s="5">
        <v>26.8</v>
      </c>
      <c r="J276" s="7">
        <v>36192</v>
      </c>
      <c r="K276" s="7">
        <v>42309</v>
      </c>
      <c r="L276" s="7">
        <v>47547</v>
      </c>
      <c r="M276" s="7">
        <v>47123</v>
      </c>
      <c r="N276" s="7">
        <v>52330</v>
      </c>
      <c r="O276" s="7">
        <v>55750</v>
      </c>
      <c r="P276" s="16" t="s">
        <v>886</v>
      </c>
    </row>
    <row r="277" spans="1:16" ht="69" x14ac:dyDescent="0.3">
      <c r="A277" s="18" t="s">
        <v>888</v>
      </c>
      <c r="B277" s="8" t="s">
        <v>887</v>
      </c>
      <c r="C277" s="19">
        <v>1140</v>
      </c>
      <c r="D277" s="10">
        <v>13.75</v>
      </c>
      <c r="E277" s="10">
        <v>15.62</v>
      </c>
      <c r="F277" s="10">
        <v>17.989999999999998</v>
      </c>
      <c r="G277" s="10">
        <v>18.05</v>
      </c>
      <c r="H277" s="10">
        <v>19.71</v>
      </c>
      <c r="I277" s="10">
        <v>23.08</v>
      </c>
      <c r="J277" s="11">
        <v>28598</v>
      </c>
      <c r="K277" s="11">
        <v>32483</v>
      </c>
      <c r="L277" s="11">
        <v>37422</v>
      </c>
      <c r="M277" s="11">
        <v>37556</v>
      </c>
      <c r="N277" s="11">
        <v>40997</v>
      </c>
      <c r="O277" s="11">
        <v>48012</v>
      </c>
      <c r="P277" s="18" t="s">
        <v>889</v>
      </c>
    </row>
    <row r="278" spans="1:16" ht="69" x14ac:dyDescent="0.3">
      <c r="A278" s="16" t="s">
        <v>891</v>
      </c>
      <c r="B278" s="3" t="s">
        <v>890</v>
      </c>
      <c r="C278" s="17">
        <v>70</v>
      </c>
      <c r="D278" s="5">
        <v>14.77</v>
      </c>
      <c r="E278" s="5">
        <v>17.100000000000001</v>
      </c>
      <c r="F278" s="5">
        <v>17.829999999999998</v>
      </c>
      <c r="G278" s="5">
        <v>17.75</v>
      </c>
      <c r="H278" s="5">
        <v>18.04</v>
      </c>
      <c r="I278" s="5">
        <v>23.14</v>
      </c>
      <c r="J278" s="7">
        <v>30737</v>
      </c>
      <c r="K278" s="7">
        <v>35572</v>
      </c>
      <c r="L278" s="7">
        <v>37101</v>
      </c>
      <c r="M278" s="7">
        <v>36915</v>
      </c>
      <c r="N278" s="7">
        <v>37515</v>
      </c>
      <c r="O278" s="7">
        <v>48136</v>
      </c>
      <c r="P278" s="16" t="s">
        <v>892</v>
      </c>
    </row>
    <row r="279" spans="1:16" x14ac:dyDescent="0.3">
      <c r="A279" s="18" t="s">
        <v>894</v>
      </c>
      <c r="B279" s="8" t="s">
        <v>893</v>
      </c>
      <c r="C279" s="19">
        <v>80</v>
      </c>
      <c r="D279" s="10">
        <v>18.48</v>
      </c>
      <c r="E279" s="10">
        <v>20.96</v>
      </c>
      <c r="F279" s="10">
        <v>24.34</v>
      </c>
      <c r="G279" s="10">
        <v>24.6</v>
      </c>
      <c r="H279" s="10">
        <v>28.4</v>
      </c>
      <c r="I279" s="10">
        <v>30.02</v>
      </c>
      <c r="J279" s="11">
        <v>38445</v>
      </c>
      <c r="K279" s="11">
        <v>43600</v>
      </c>
      <c r="L279" s="11">
        <v>50626</v>
      </c>
      <c r="M279" s="11">
        <v>51163</v>
      </c>
      <c r="N279" s="11">
        <v>59077</v>
      </c>
      <c r="O279" s="11">
        <v>62445</v>
      </c>
      <c r="P279" s="18" t="s">
        <v>895</v>
      </c>
    </row>
    <row r="280" spans="1:16" ht="55.2" x14ac:dyDescent="0.3">
      <c r="A280" s="16" t="s">
        <v>897</v>
      </c>
      <c r="B280" s="3" t="s">
        <v>896</v>
      </c>
      <c r="C280" s="17">
        <v>30</v>
      </c>
      <c r="D280" s="5">
        <v>24.72</v>
      </c>
      <c r="E280" s="5">
        <v>28.93</v>
      </c>
      <c r="F280" s="5">
        <v>31.09</v>
      </c>
      <c r="G280" s="5">
        <v>33.14</v>
      </c>
      <c r="H280" s="5">
        <v>38.56</v>
      </c>
      <c r="I280" s="5">
        <v>40.14</v>
      </c>
      <c r="J280" s="7">
        <v>51432</v>
      </c>
      <c r="K280" s="7">
        <v>60183</v>
      </c>
      <c r="L280" s="7">
        <v>64667</v>
      </c>
      <c r="M280" s="7">
        <v>68944</v>
      </c>
      <c r="N280" s="7">
        <v>80195</v>
      </c>
      <c r="O280" s="7">
        <v>83501</v>
      </c>
      <c r="P280" s="16" t="s">
        <v>898</v>
      </c>
    </row>
    <row r="281" spans="1:16" ht="55.2" x14ac:dyDescent="0.3">
      <c r="A281" s="18" t="s">
        <v>900</v>
      </c>
      <c r="B281" s="8" t="s">
        <v>899</v>
      </c>
      <c r="C281" s="19">
        <v>10</v>
      </c>
      <c r="D281" s="10">
        <v>14.85</v>
      </c>
      <c r="E281" s="10">
        <v>16.32</v>
      </c>
      <c r="F281" s="10">
        <v>17.64</v>
      </c>
      <c r="G281" s="10">
        <v>17.21</v>
      </c>
      <c r="H281" s="10">
        <v>17.82</v>
      </c>
      <c r="I281" s="10">
        <v>19.05</v>
      </c>
      <c r="J281" s="11">
        <v>30882</v>
      </c>
      <c r="K281" s="11">
        <v>33961</v>
      </c>
      <c r="L281" s="11">
        <v>36678</v>
      </c>
      <c r="M281" s="11">
        <v>35800</v>
      </c>
      <c r="N281" s="11">
        <v>37070</v>
      </c>
      <c r="O281" s="11">
        <v>39633</v>
      </c>
      <c r="P281" s="18" t="s">
        <v>901</v>
      </c>
    </row>
    <row r="282" spans="1:16" ht="69" x14ac:dyDescent="0.3">
      <c r="A282" s="16" t="s">
        <v>903</v>
      </c>
      <c r="B282" s="3" t="s">
        <v>902</v>
      </c>
      <c r="C282" s="17">
        <v>60</v>
      </c>
      <c r="D282" s="5">
        <v>18.690000000000001</v>
      </c>
      <c r="E282" s="5">
        <v>18.690000000000001</v>
      </c>
      <c r="F282" s="5">
        <v>22.82</v>
      </c>
      <c r="G282" s="5">
        <v>22.13</v>
      </c>
      <c r="H282" s="5">
        <v>23.31</v>
      </c>
      <c r="I282" s="5">
        <v>27.55</v>
      </c>
      <c r="J282" s="7">
        <v>38878</v>
      </c>
      <c r="K282" s="7">
        <v>38878</v>
      </c>
      <c r="L282" s="7">
        <v>47464</v>
      </c>
      <c r="M282" s="7">
        <v>46028</v>
      </c>
      <c r="N282" s="7">
        <v>48466</v>
      </c>
      <c r="O282" s="7">
        <v>57310</v>
      </c>
      <c r="P282" s="16" t="s">
        <v>904</v>
      </c>
    </row>
    <row r="283" spans="1:16" ht="69" x14ac:dyDescent="0.3">
      <c r="A283" s="18" t="s">
        <v>906</v>
      </c>
      <c r="B283" s="8" t="s">
        <v>905</v>
      </c>
      <c r="C283" s="19">
        <v>70</v>
      </c>
      <c r="D283" s="10">
        <v>15.97</v>
      </c>
      <c r="E283" s="10">
        <v>17.43</v>
      </c>
      <c r="F283" s="10">
        <v>19.8</v>
      </c>
      <c r="G283" s="10">
        <v>22.06</v>
      </c>
      <c r="H283" s="10">
        <v>24.34</v>
      </c>
      <c r="I283" s="10">
        <v>32.64</v>
      </c>
      <c r="J283" s="11">
        <v>33237</v>
      </c>
      <c r="K283" s="11">
        <v>36254</v>
      </c>
      <c r="L283" s="11">
        <v>41182</v>
      </c>
      <c r="M283" s="11">
        <v>45873</v>
      </c>
      <c r="N283" s="11">
        <v>50626</v>
      </c>
      <c r="O283" s="11">
        <v>67890</v>
      </c>
      <c r="P283" s="18" t="s">
        <v>907</v>
      </c>
    </row>
    <row r="284" spans="1:16" ht="27.6" x14ac:dyDescent="0.3">
      <c r="A284" s="16" t="s">
        <v>909</v>
      </c>
      <c r="B284" s="3" t="s">
        <v>908</v>
      </c>
      <c r="C284" s="17">
        <v>10</v>
      </c>
      <c r="D284" s="5">
        <v>16.53</v>
      </c>
      <c r="E284" s="5">
        <v>16.53</v>
      </c>
      <c r="F284" s="5">
        <v>20.66</v>
      </c>
      <c r="G284" s="5">
        <v>22.26</v>
      </c>
      <c r="H284" s="5">
        <v>26.14</v>
      </c>
      <c r="I284" s="5">
        <v>30.94</v>
      </c>
      <c r="J284" s="7">
        <v>34384</v>
      </c>
      <c r="K284" s="7">
        <v>34384</v>
      </c>
      <c r="L284" s="7">
        <v>42980</v>
      </c>
      <c r="M284" s="7">
        <v>46317</v>
      </c>
      <c r="N284" s="7">
        <v>54366</v>
      </c>
      <c r="O284" s="7">
        <v>64357</v>
      </c>
      <c r="P284" s="16" t="s">
        <v>910</v>
      </c>
    </row>
    <row r="285" spans="1:16" ht="69" x14ac:dyDescent="0.3">
      <c r="A285" s="18" t="s">
        <v>912</v>
      </c>
      <c r="B285" s="8" t="s">
        <v>911</v>
      </c>
      <c r="C285" s="19">
        <v>40</v>
      </c>
      <c r="D285" s="10">
        <v>17.46</v>
      </c>
      <c r="E285" s="10">
        <v>21.16</v>
      </c>
      <c r="F285" s="10">
        <v>28.74</v>
      </c>
      <c r="G285" s="10">
        <v>27.51</v>
      </c>
      <c r="H285" s="10">
        <v>34.19</v>
      </c>
      <c r="I285" s="10">
        <v>36.78</v>
      </c>
      <c r="J285" s="11">
        <v>36316</v>
      </c>
      <c r="K285" s="11">
        <v>44013</v>
      </c>
      <c r="L285" s="11">
        <v>59790</v>
      </c>
      <c r="M285" s="11">
        <v>57228</v>
      </c>
      <c r="N285" s="11">
        <v>71114</v>
      </c>
      <c r="O285" s="11">
        <v>76507</v>
      </c>
      <c r="P285" s="18" t="s">
        <v>913</v>
      </c>
    </row>
    <row r="286" spans="1:16" ht="41.4" x14ac:dyDescent="0.3">
      <c r="A286" s="16" t="s">
        <v>915</v>
      </c>
      <c r="B286" s="3" t="s">
        <v>914</v>
      </c>
      <c r="C286" s="17">
        <v>100</v>
      </c>
      <c r="D286" s="5">
        <v>20.49</v>
      </c>
      <c r="E286" s="5">
        <v>22.86</v>
      </c>
      <c r="F286" s="5">
        <v>29</v>
      </c>
      <c r="G286" s="5">
        <v>29.56</v>
      </c>
      <c r="H286" s="5">
        <v>36.58</v>
      </c>
      <c r="I286" s="5">
        <v>38.19</v>
      </c>
      <c r="J286" s="7">
        <v>42619</v>
      </c>
      <c r="K286" s="7">
        <v>47557</v>
      </c>
      <c r="L286" s="7">
        <v>60327</v>
      </c>
      <c r="M286" s="7">
        <v>61484</v>
      </c>
      <c r="N286" s="7">
        <v>76094</v>
      </c>
      <c r="O286" s="7">
        <v>79431</v>
      </c>
      <c r="P286" s="16" t="s">
        <v>916</v>
      </c>
    </row>
    <row r="287" spans="1:16" ht="69" x14ac:dyDescent="0.3">
      <c r="A287" s="18" t="s">
        <v>918</v>
      </c>
      <c r="B287" s="8" t="s">
        <v>917</v>
      </c>
      <c r="C287" s="19">
        <v>30</v>
      </c>
      <c r="D287" s="10">
        <v>24.52</v>
      </c>
      <c r="E287" s="10">
        <v>27.01</v>
      </c>
      <c r="F287" s="10">
        <v>30.38</v>
      </c>
      <c r="G287" s="10">
        <v>31.22</v>
      </c>
      <c r="H287" s="10">
        <v>36.24</v>
      </c>
      <c r="I287" s="10">
        <v>36.78</v>
      </c>
      <c r="J287" s="11">
        <v>50998</v>
      </c>
      <c r="K287" s="11">
        <v>56174</v>
      </c>
      <c r="L287" s="11">
        <v>63179</v>
      </c>
      <c r="M287" s="11">
        <v>64946</v>
      </c>
      <c r="N287" s="11">
        <v>75391</v>
      </c>
      <c r="O287" s="11">
        <v>76507</v>
      </c>
      <c r="P287" s="18" t="s">
        <v>919</v>
      </c>
    </row>
    <row r="288" spans="1:16" ht="69" x14ac:dyDescent="0.3">
      <c r="A288" s="16" t="s">
        <v>921</v>
      </c>
      <c r="B288" s="3" t="s">
        <v>920</v>
      </c>
      <c r="C288" s="17">
        <v>40</v>
      </c>
      <c r="D288" s="5">
        <v>19.29</v>
      </c>
      <c r="E288" s="5">
        <v>20.79</v>
      </c>
      <c r="F288" s="5">
        <v>24.39</v>
      </c>
      <c r="G288" s="5">
        <v>24.79</v>
      </c>
      <c r="H288" s="5">
        <v>27.59</v>
      </c>
      <c r="I288" s="5">
        <v>31.56</v>
      </c>
      <c r="J288" s="7">
        <v>40118</v>
      </c>
      <c r="K288" s="7">
        <v>43249</v>
      </c>
      <c r="L288" s="7">
        <v>50729</v>
      </c>
      <c r="M288" s="7">
        <v>51566</v>
      </c>
      <c r="N288" s="7">
        <v>57372</v>
      </c>
      <c r="O288" s="7">
        <v>65648</v>
      </c>
      <c r="P288" s="16" t="s">
        <v>922</v>
      </c>
    </row>
    <row r="289" spans="1:16" ht="69" x14ac:dyDescent="0.3">
      <c r="A289" s="18" t="s">
        <v>924</v>
      </c>
      <c r="B289" s="8" t="s">
        <v>923</v>
      </c>
      <c r="C289" s="19">
        <v>450</v>
      </c>
      <c r="D289" s="10">
        <v>15.63</v>
      </c>
      <c r="E289" s="10">
        <v>17.73</v>
      </c>
      <c r="F289" s="10">
        <v>19.739999999999998</v>
      </c>
      <c r="G289" s="10">
        <v>20.56</v>
      </c>
      <c r="H289" s="10">
        <v>22.99</v>
      </c>
      <c r="I289" s="10">
        <v>26.38</v>
      </c>
      <c r="J289" s="11">
        <v>32504</v>
      </c>
      <c r="K289" s="11">
        <v>36874</v>
      </c>
      <c r="L289" s="11">
        <v>41069</v>
      </c>
      <c r="M289" s="11">
        <v>42774</v>
      </c>
      <c r="N289" s="11">
        <v>47815</v>
      </c>
      <c r="O289" s="11">
        <v>54872</v>
      </c>
      <c r="P289" s="18" t="s">
        <v>925</v>
      </c>
    </row>
    <row r="290" spans="1:16" ht="55.2" x14ac:dyDescent="0.3">
      <c r="A290" s="16" t="s">
        <v>927</v>
      </c>
      <c r="B290" s="3" t="s">
        <v>926</v>
      </c>
      <c r="C290" s="17">
        <v>10</v>
      </c>
      <c r="D290" s="5">
        <v>19.98</v>
      </c>
      <c r="E290" s="5">
        <v>21.6</v>
      </c>
      <c r="F290" s="5">
        <v>22.03</v>
      </c>
      <c r="G290" s="5">
        <v>23.7</v>
      </c>
      <c r="H290" s="5">
        <v>28.7</v>
      </c>
      <c r="I290" s="5">
        <v>28.7</v>
      </c>
      <c r="J290" s="7">
        <v>41565</v>
      </c>
      <c r="K290" s="7">
        <v>44923</v>
      </c>
      <c r="L290" s="7">
        <v>45811</v>
      </c>
      <c r="M290" s="7">
        <v>49303</v>
      </c>
      <c r="N290" s="7">
        <v>59697</v>
      </c>
      <c r="O290" s="7">
        <v>59707</v>
      </c>
      <c r="P290" s="16" t="s">
        <v>928</v>
      </c>
    </row>
    <row r="291" spans="1:16" ht="69" x14ac:dyDescent="0.3">
      <c r="A291" s="18" t="s">
        <v>930</v>
      </c>
      <c r="B291" s="8" t="s">
        <v>929</v>
      </c>
      <c r="C291" s="19"/>
      <c r="D291" s="10">
        <v>20.46</v>
      </c>
      <c r="E291" s="10">
        <v>23.33</v>
      </c>
      <c r="F291" s="10">
        <v>25.17</v>
      </c>
      <c r="G291" s="10">
        <v>25.26</v>
      </c>
      <c r="H291" s="10">
        <v>26.99</v>
      </c>
      <c r="I291" s="10">
        <v>29.86</v>
      </c>
      <c r="J291" s="11">
        <v>42546</v>
      </c>
      <c r="K291" s="11">
        <v>48528</v>
      </c>
      <c r="L291" s="11">
        <v>52361</v>
      </c>
      <c r="M291" s="11">
        <v>52537</v>
      </c>
      <c r="N291" s="11">
        <v>56122</v>
      </c>
      <c r="O291" s="11">
        <v>62115</v>
      </c>
      <c r="P291" s="18" t="s">
        <v>931</v>
      </c>
    </row>
    <row r="292" spans="1:16" ht="55.2" x14ac:dyDescent="0.3">
      <c r="A292" s="16" t="s">
        <v>933</v>
      </c>
      <c r="B292" s="3" t="s">
        <v>932</v>
      </c>
      <c r="C292" s="17">
        <v>130</v>
      </c>
      <c r="D292" s="5">
        <v>18.670000000000002</v>
      </c>
      <c r="E292" s="5">
        <v>21.9</v>
      </c>
      <c r="F292" s="5">
        <v>22.98</v>
      </c>
      <c r="G292" s="5">
        <v>23.15</v>
      </c>
      <c r="H292" s="5">
        <v>23.73</v>
      </c>
      <c r="I292" s="5">
        <v>29.25</v>
      </c>
      <c r="J292" s="7">
        <v>38827</v>
      </c>
      <c r="K292" s="7">
        <v>45563</v>
      </c>
      <c r="L292" s="7">
        <v>47784</v>
      </c>
      <c r="M292" s="7">
        <v>48167</v>
      </c>
      <c r="N292" s="7">
        <v>49376</v>
      </c>
      <c r="O292" s="7">
        <v>60823</v>
      </c>
      <c r="P292" s="16" t="s">
        <v>934</v>
      </c>
    </row>
    <row r="293" spans="1:16" ht="69" x14ac:dyDescent="0.3">
      <c r="A293" s="18" t="s">
        <v>936</v>
      </c>
      <c r="B293" s="8" t="s">
        <v>935</v>
      </c>
      <c r="C293" s="19">
        <v>10</v>
      </c>
      <c r="D293" s="10">
        <v>20.29</v>
      </c>
      <c r="E293" s="10">
        <v>21.2</v>
      </c>
      <c r="F293" s="10">
        <v>23.6</v>
      </c>
      <c r="G293" s="10">
        <v>24.51</v>
      </c>
      <c r="H293" s="10">
        <v>28.23</v>
      </c>
      <c r="I293" s="10">
        <v>30.45</v>
      </c>
      <c r="J293" s="11">
        <v>42195</v>
      </c>
      <c r="K293" s="11">
        <v>44096</v>
      </c>
      <c r="L293" s="11">
        <v>49076</v>
      </c>
      <c r="M293" s="11">
        <v>50987</v>
      </c>
      <c r="N293" s="11">
        <v>58716</v>
      </c>
      <c r="O293" s="11">
        <v>63323</v>
      </c>
      <c r="P293" s="18" t="s">
        <v>937</v>
      </c>
    </row>
    <row r="294" spans="1:16" ht="69" x14ac:dyDescent="0.3">
      <c r="A294" s="16" t="s">
        <v>939</v>
      </c>
      <c r="B294" s="3" t="s">
        <v>938</v>
      </c>
      <c r="C294" s="17">
        <v>860</v>
      </c>
      <c r="D294" s="5">
        <v>15.77</v>
      </c>
      <c r="E294" s="5">
        <v>18.079999999999998</v>
      </c>
      <c r="F294" s="5">
        <v>19.89</v>
      </c>
      <c r="G294" s="5">
        <v>20.46</v>
      </c>
      <c r="H294" s="5">
        <v>23.08</v>
      </c>
      <c r="I294" s="5">
        <v>24.66</v>
      </c>
      <c r="J294" s="7">
        <v>32793</v>
      </c>
      <c r="K294" s="7">
        <v>37608</v>
      </c>
      <c r="L294" s="7">
        <v>41368</v>
      </c>
      <c r="M294" s="7">
        <v>42557</v>
      </c>
      <c r="N294" s="7">
        <v>48001</v>
      </c>
      <c r="O294" s="7">
        <v>51297</v>
      </c>
      <c r="P294" s="16" t="s">
        <v>940</v>
      </c>
    </row>
    <row r="295" spans="1:16" ht="69" x14ac:dyDescent="0.3">
      <c r="A295" s="18" t="s">
        <v>942</v>
      </c>
      <c r="B295" s="8" t="s">
        <v>941</v>
      </c>
      <c r="C295" s="19">
        <v>140</v>
      </c>
      <c r="D295" s="10">
        <v>16.059999999999999</v>
      </c>
      <c r="E295" s="10">
        <v>18.739999999999998</v>
      </c>
      <c r="F295" s="10">
        <v>23.02</v>
      </c>
      <c r="G295" s="10">
        <v>21.37</v>
      </c>
      <c r="H295" s="10">
        <v>23.14</v>
      </c>
      <c r="I295" s="10">
        <v>23.14</v>
      </c>
      <c r="J295" s="11">
        <v>33392</v>
      </c>
      <c r="K295" s="11">
        <v>38971</v>
      </c>
      <c r="L295" s="11">
        <v>47888</v>
      </c>
      <c r="M295" s="11">
        <v>44447</v>
      </c>
      <c r="N295" s="11">
        <v>48136</v>
      </c>
      <c r="O295" s="11">
        <v>48136</v>
      </c>
      <c r="P295" s="18" t="s">
        <v>943</v>
      </c>
    </row>
    <row r="296" spans="1:16" ht="69" x14ac:dyDescent="0.3">
      <c r="A296" s="16" t="s">
        <v>945</v>
      </c>
      <c r="B296" s="3" t="s">
        <v>944</v>
      </c>
      <c r="C296" s="17">
        <v>50</v>
      </c>
      <c r="D296" s="5">
        <v>14.33</v>
      </c>
      <c r="E296" s="5">
        <v>14.49</v>
      </c>
      <c r="F296" s="5">
        <v>16.63</v>
      </c>
      <c r="G296" s="5">
        <v>17.059999999999999</v>
      </c>
      <c r="H296" s="5">
        <v>18.850000000000001</v>
      </c>
      <c r="I296" s="5">
        <v>19.98</v>
      </c>
      <c r="J296" s="7">
        <v>29807</v>
      </c>
      <c r="K296" s="7">
        <v>30127</v>
      </c>
      <c r="L296" s="7">
        <v>34591</v>
      </c>
      <c r="M296" s="7">
        <v>35479</v>
      </c>
      <c r="N296" s="7">
        <v>39209</v>
      </c>
      <c r="O296" s="7">
        <v>41575</v>
      </c>
      <c r="P296" s="16" t="s">
        <v>946</v>
      </c>
    </row>
    <row r="297" spans="1:16" ht="69" x14ac:dyDescent="0.3">
      <c r="A297" s="18" t="s">
        <v>948</v>
      </c>
      <c r="B297" s="8" t="s">
        <v>947</v>
      </c>
      <c r="C297" s="19">
        <v>450</v>
      </c>
      <c r="D297" s="10">
        <v>14.47</v>
      </c>
      <c r="E297" s="10">
        <v>16.13</v>
      </c>
      <c r="F297" s="10">
        <v>19.63</v>
      </c>
      <c r="G297" s="10">
        <v>19.079999999999998</v>
      </c>
      <c r="H297" s="10">
        <v>20.2</v>
      </c>
      <c r="I297" s="10">
        <v>24.3</v>
      </c>
      <c r="J297" s="11">
        <v>30107</v>
      </c>
      <c r="K297" s="11">
        <v>33537</v>
      </c>
      <c r="L297" s="11">
        <v>40821</v>
      </c>
      <c r="M297" s="11">
        <v>39695</v>
      </c>
      <c r="N297" s="11">
        <v>42019</v>
      </c>
      <c r="O297" s="11">
        <v>50543</v>
      </c>
      <c r="P297" s="18" t="s">
        <v>949</v>
      </c>
    </row>
    <row r="298" spans="1:16" ht="27.6" x14ac:dyDescent="0.3">
      <c r="A298" s="16" t="s">
        <v>951</v>
      </c>
      <c r="B298" s="3" t="s">
        <v>950</v>
      </c>
      <c r="C298" s="17">
        <v>30</v>
      </c>
      <c r="D298" s="5">
        <v>19.649999999999999</v>
      </c>
      <c r="E298" s="5">
        <v>21.91</v>
      </c>
      <c r="F298" s="5">
        <v>25.56</v>
      </c>
      <c r="G298" s="5">
        <v>26.19</v>
      </c>
      <c r="H298" s="5">
        <v>30.02</v>
      </c>
      <c r="I298" s="5">
        <v>34.159999999999997</v>
      </c>
      <c r="J298" s="7">
        <v>40873</v>
      </c>
      <c r="K298" s="7">
        <v>45584</v>
      </c>
      <c r="L298" s="7">
        <v>53167</v>
      </c>
      <c r="M298" s="7">
        <v>54490</v>
      </c>
      <c r="N298" s="7">
        <v>62445</v>
      </c>
      <c r="O298" s="7">
        <v>71041</v>
      </c>
      <c r="P298" s="16" t="s">
        <v>952</v>
      </c>
    </row>
    <row r="299" spans="1:16" ht="55.2" x14ac:dyDescent="0.3">
      <c r="A299" s="18" t="s">
        <v>954</v>
      </c>
      <c r="B299" s="8" t="s">
        <v>953</v>
      </c>
      <c r="C299" s="19">
        <v>40</v>
      </c>
      <c r="D299" s="10">
        <v>14.86</v>
      </c>
      <c r="E299" s="10">
        <v>14.86</v>
      </c>
      <c r="F299" s="10">
        <v>14.86</v>
      </c>
      <c r="G299" s="10">
        <v>17.45</v>
      </c>
      <c r="H299" s="10">
        <v>19.059999999999999</v>
      </c>
      <c r="I299" s="10">
        <v>22.56</v>
      </c>
      <c r="J299" s="11">
        <v>30913</v>
      </c>
      <c r="K299" s="11">
        <v>30913</v>
      </c>
      <c r="L299" s="11">
        <v>30913</v>
      </c>
      <c r="M299" s="11">
        <v>36300</v>
      </c>
      <c r="N299" s="11">
        <v>39637</v>
      </c>
      <c r="O299" s="11">
        <v>46937</v>
      </c>
      <c r="P299" s="18" t="s">
        <v>955</v>
      </c>
    </row>
    <row r="300" spans="1:16" ht="69" x14ac:dyDescent="0.3">
      <c r="A300" s="16" t="s">
        <v>957</v>
      </c>
      <c r="B300" s="3" t="s">
        <v>956</v>
      </c>
      <c r="C300" s="17">
        <v>60</v>
      </c>
      <c r="D300" s="5">
        <v>15.18</v>
      </c>
      <c r="E300" s="5">
        <v>15.18</v>
      </c>
      <c r="F300" s="5">
        <v>16.79</v>
      </c>
      <c r="G300" s="5">
        <v>19.37</v>
      </c>
      <c r="H300" s="5">
        <v>23.11</v>
      </c>
      <c r="I300" s="5">
        <v>26.41</v>
      </c>
      <c r="J300" s="7">
        <v>31579</v>
      </c>
      <c r="K300" s="7">
        <v>31579</v>
      </c>
      <c r="L300" s="7">
        <v>34937</v>
      </c>
      <c r="M300" s="7">
        <v>40303</v>
      </c>
      <c r="N300" s="7">
        <v>48081</v>
      </c>
      <c r="O300" s="7">
        <v>54933</v>
      </c>
      <c r="P300" s="16" t="s">
        <v>958</v>
      </c>
    </row>
    <row r="301" spans="1:16" ht="27.6" x14ac:dyDescent="0.3">
      <c r="A301" s="18" t="s">
        <v>960</v>
      </c>
      <c r="B301" s="8" t="s">
        <v>959</v>
      </c>
      <c r="C301" s="19">
        <v>420</v>
      </c>
      <c r="D301" s="10">
        <v>30.04</v>
      </c>
      <c r="E301" s="10">
        <v>31.97</v>
      </c>
      <c r="F301" s="10">
        <v>37.619999999999997</v>
      </c>
      <c r="G301" s="10">
        <v>38.090000000000003</v>
      </c>
      <c r="H301" s="10">
        <v>41.09</v>
      </c>
      <c r="I301" s="10">
        <v>47.54</v>
      </c>
      <c r="J301" s="11">
        <v>62471</v>
      </c>
      <c r="K301" s="11">
        <v>66506</v>
      </c>
      <c r="L301" s="11">
        <v>78256</v>
      </c>
      <c r="M301" s="11">
        <v>79223</v>
      </c>
      <c r="N301" s="11">
        <v>85482</v>
      </c>
      <c r="O301" s="11">
        <v>98885</v>
      </c>
      <c r="P301" s="18" t="s">
        <v>961</v>
      </c>
    </row>
    <row r="302" spans="1:16" ht="55.2" x14ac:dyDescent="0.3">
      <c r="A302" s="16" t="s">
        <v>963</v>
      </c>
      <c r="B302" s="3" t="s">
        <v>962</v>
      </c>
      <c r="C302" s="17">
        <v>40</v>
      </c>
      <c r="D302" s="5">
        <v>20.95</v>
      </c>
      <c r="E302" s="5">
        <v>21.67</v>
      </c>
      <c r="F302" s="5">
        <v>30.77</v>
      </c>
      <c r="G302" s="5">
        <v>29.98</v>
      </c>
      <c r="H302" s="5">
        <v>37.25</v>
      </c>
      <c r="I302" s="5">
        <v>39.57</v>
      </c>
      <c r="J302" s="7">
        <v>43568</v>
      </c>
      <c r="K302" s="7">
        <v>45076</v>
      </c>
      <c r="L302" s="7">
        <v>64010</v>
      </c>
      <c r="M302" s="7">
        <v>62357</v>
      </c>
      <c r="N302" s="7">
        <v>77465</v>
      </c>
      <c r="O302" s="7">
        <v>82321</v>
      </c>
      <c r="P302" s="16" t="s">
        <v>964</v>
      </c>
    </row>
    <row r="303" spans="1:16" ht="69" x14ac:dyDescent="0.3">
      <c r="A303" s="18" t="s">
        <v>966</v>
      </c>
      <c r="B303" s="8" t="s">
        <v>965</v>
      </c>
      <c r="C303" s="19">
        <v>960</v>
      </c>
      <c r="D303" s="10">
        <v>17.690000000000001</v>
      </c>
      <c r="E303" s="10">
        <v>19.11</v>
      </c>
      <c r="F303" s="10">
        <v>23.61</v>
      </c>
      <c r="G303" s="10">
        <v>24.61</v>
      </c>
      <c r="H303" s="10">
        <v>29.24</v>
      </c>
      <c r="I303" s="10">
        <v>32.049999999999997</v>
      </c>
      <c r="J303" s="11">
        <v>36799</v>
      </c>
      <c r="K303" s="11">
        <v>39741</v>
      </c>
      <c r="L303" s="11">
        <v>49110</v>
      </c>
      <c r="M303" s="11">
        <v>51200</v>
      </c>
      <c r="N303" s="11">
        <v>60818</v>
      </c>
      <c r="O303" s="11">
        <v>66662</v>
      </c>
      <c r="P303" s="18" t="s">
        <v>967</v>
      </c>
    </row>
    <row r="304" spans="1:16" ht="41.4" x14ac:dyDescent="0.3">
      <c r="A304" s="16" t="s">
        <v>969</v>
      </c>
      <c r="B304" s="3" t="s">
        <v>968</v>
      </c>
      <c r="C304" s="17">
        <v>20</v>
      </c>
      <c r="D304" s="5">
        <v>18.22</v>
      </c>
      <c r="E304" s="5">
        <v>18.48</v>
      </c>
      <c r="F304" s="5">
        <v>19.27</v>
      </c>
      <c r="G304" s="5">
        <v>21.63</v>
      </c>
      <c r="H304" s="5">
        <v>21.61</v>
      </c>
      <c r="I304" s="5">
        <v>31.21</v>
      </c>
      <c r="J304" s="7">
        <v>37890</v>
      </c>
      <c r="K304" s="7">
        <v>38421</v>
      </c>
      <c r="L304" s="7">
        <v>40084</v>
      </c>
      <c r="M304" s="7">
        <v>44992</v>
      </c>
      <c r="N304" s="7">
        <v>44930</v>
      </c>
      <c r="O304" s="7">
        <v>64925</v>
      </c>
      <c r="P304" s="16" t="s">
        <v>970</v>
      </c>
    </row>
    <row r="305" spans="1:16" ht="27.6" x14ac:dyDescent="0.3">
      <c r="A305" s="18" t="s">
        <v>972</v>
      </c>
      <c r="B305" s="8" t="s">
        <v>971</v>
      </c>
      <c r="C305" s="19">
        <v>30</v>
      </c>
      <c r="D305" s="10">
        <v>18.98</v>
      </c>
      <c r="E305" s="10">
        <v>20.52</v>
      </c>
      <c r="F305" s="10">
        <v>23.68</v>
      </c>
      <c r="G305" s="10">
        <v>24.28</v>
      </c>
      <c r="H305" s="10">
        <v>29.97</v>
      </c>
      <c r="I305" s="10">
        <v>30.78</v>
      </c>
      <c r="J305" s="11">
        <v>39481</v>
      </c>
      <c r="K305" s="11">
        <v>42684</v>
      </c>
      <c r="L305" s="11">
        <v>49235</v>
      </c>
      <c r="M305" s="11">
        <v>50503</v>
      </c>
      <c r="N305" s="11">
        <v>62326</v>
      </c>
      <c r="O305" s="11">
        <v>64021</v>
      </c>
      <c r="P305" s="18" t="s">
        <v>973</v>
      </c>
    </row>
    <row r="306" spans="1:16" ht="55.2" x14ac:dyDescent="0.3">
      <c r="A306" s="16" t="s">
        <v>975</v>
      </c>
      <c r="B306" s="3" t="s">
        <v>974</v>
      </c>
      <c r="C306" s="17">
        <v>330</v>
      </c>
      <c r="D306" s="5">
        <v>18.14</v>
      </c>
      <c r="E306" s="5">
        <v>19.59</v>
      </c>
      <c r="F306" s="5">
        <v>23.76</v>
      </c>
      <c r="G306" s="5">
        <v>24.66</v>
      </c>
      <c r="H306" s="5">
        <v>29.09</v>
      </c>
      <c r="I306" s="5">
        <v>31.28</v>
      </c>
      <c r="J306" s="7">
        <v>37734</v>
      </c>
      <c r="K306" s="7">
        <v>40740</v>
      </c>
      <c r="L306" s="7">
        <v>49422</v>
      </c>
      <c r="M306" s="7">
        <v>51294</v>
      </c>
      <c r="N306" s="7">
        <v>60527</v>
      </c>
      <c r="O306" s="7">
        <v>65050</v>
      </c>
      <c r="P306" s="16" t="s">
        <v>976</v>
      </c>
    </row>
    <row r="307" spans="1:16" ht="69" x14ac:dyDescent="0.3">
      <c r="A307" s="18" t="s">
        <v>978</v>
      </c>
      <c r="B307" s="8" t="s">
        <v>977</v>
      </c>
      <c r="C307" s="19">
        <v>390</v>
      </c>
      <c r="D307" s="10">
        <v>17.62</v>
      </c>
      <c r="E307" s="10">
        <v>19.03</v>
      </c>
      <c r="F307" s="10">
        <v>21.48</v>
      </c>
      <c r="G307" s="10">
        <v>21.53</v>
      </c>
      <c r="H307" s="10">
        <v>23.52</v>
      </c>
      <c r="I307" s="10">
        <v>24.97</v>
      </c>
      <c r="J307" s="11">
        <v>36663</v>
      </c>
      <c r="K307" s="11">
        <v>39575</v>
      </c>
      <c r="L307" s="11">
        <v>44691</v>
      </c>
      <c r="M307" s="11">
        <v>44784</v>
      </c>
      <c r="N307" s="11">
        <v>48923</v>
      </c>
      <c r="O307" s="11">
        <v>51917</v>
      </c>
      <c r="P307" s="18" t="s">
        <v>979</v>
      </c>
    </row>
    <row r="308" spans="1:16" ht="55.2" x14ac:dyDescent="0.3">
      <c r="A308" s="16" t="s">
        <v>981</v>
      </c>
      <c r="B308" s="3" t="s">
        <v>980</v>
      </c>
      <c r="C308" s="17">
        <v>70</v>
      </c>
      <c r="D308" s="5">
        <v>21.65</v>
      </c>
      <c r="E308" s="5">
        <v>24.84</v>
      </c>
      <c r="F308" s="5">
        <v>26.65</v>
      </c>
      <c r="G308" s="5">
        <v>27.99</v>
      </c>
      <c r="H308" s="5">
        <v>32.49</v>
      </c>
      <c r="I308" s="5">
        <v>33.33</v>
      </c>
      <c r="J308" s="7">
        <v>45024</v>
      </c>
      <c r="K308" s="7">
        <v>51657</v>
      </c>
      <c r="L308" s="7">
        <v>55422</v>
      </c>
      <c r="M308" s="7">
        <v>58229</v>
      </c>
      <c r="N308" s="7">
        <v>67587</v>
      </c>
      <c r="O308" s="7">
        <v>69313</v>
      </c>
      <c r="P308" s="16" t="s">
        <v>982</v>
      </c>
    </row>
    <row r="309" spans="1:16" ht="69" x14ac:dyDescent="0.3">
      <c r="A309" s="18" t="s">
        <v>984</v>
      </c>
      <c r="B309" s="8" t="s">
        <v>983</v>
      </c>
      <c r="C309" s="19">
        <v>420</v>
      </c>
      <c r="D309" s="10">
        <v>21.94</v>
      </c>
      <c r="E309" s="10">
        <v>23.91</v>
      </c>
      <c r="F309" s="10">
        <v>27.96</v>
      </c>
      <c r="G309" s="10">
        <v>27.57</v>
      </c>
      <c r="H309" s="10">
        <v>30.77</v>
      </c>
      <c r="I309" s="10">
        <v>31.14</v>
      </c>
      <c r="J309" s="11">
        <v>45627</v>
      </c>
      <c r="K309" s="11">
        <v>49723</v>
      </c>
      <c r="L309" s="11">
        <v>58156</v>
      </c>
      <c r="M309" s="11">
        <v>57345</v>
      </c>
      <c r="N309" s="11">
        <v>63990</v>
      </c>
      <c r="O309" s="11">
        <v>64780</v>
      </c>
      <c r="P309" s="18" t="s">
        <v>985</v>
      </c>
    </row>
    <row r="310" spans="1:16" ht="55.2" x14ac:dyDescent="0.3">
      <c r="A310" s="16" t="s">
        <v>987</v>
      </c>
      <c r="B310" s="3" t="s">
        <v>986</v>
      </c>
      <c r="C310" s="17">
        <v>60</v>
      </c>
      <c r="D310" s="5">
        <v>19.29</v>
      </c>
      <c r="E310" s="5">
        <v>23.07</v>
      </c>
      <c r="F310" s="5">
        <v>23.5</v>
      </c>
      <c r="G310" s="5">
        <v>24.07</v>
      </c>
      <c r="H310" s="5">
        <v>23.71</v>
      </c>
      <c r="I310" s="5">
        <v>29.35</v>
      </c>
      <c r="J310" s="7">
        <v>40126</v>
      </c>
      <c r="K310" s="7">
        <v>47987</v>
      </c>
      <c r="L310" s="7">
        <v>48881</v>
      </c>
      <c r="M310" s="7">
        <v>50056</v>
      </c>
      <c r="N310" s="7">
        <v>49297</v>
      </c>
      <c r="O310" s="7">
        <v>61057</v>
      </c>
      <c r="P310" s="16" t="s">
        <v>988</v>
      </c>
    </row>
    <row r="311" spans="1:16" ht="55.2" x14ac:dyDescent="0.3">
      <c r="A311" s="18" t="s">
        <v>990</v>
      </c>
      <c r="B311" s="8" t="s">
        <v>989</v>
      </c>
      <c r="C311" s="19">
        <v>480</v>
      </c>
      <c r="D311" s="10">
        <v>19.760000000000002</v>
      </c>
      <c r="E311" s="10">
        <v>23.43</v>
      </c>
      <c r="F311" s="10">
        <v>28.7</v>
      </c>
      <c r="G311" s="10">
        <v>27.76</v>
      </c>
      <c r="H311" s="10">
        <v>30.64</v>
      </c>
      <c r="I311" s="10">
        <v>37.72</v>
      </c>
      <c r="J311" s="11">
        <v>41093</v>
      </c>
      <c r="K311" s="11">
        <v>48725</v>
      </c>
      <c r="L311" s="11">
        <v>59695</v>
      </c>
      <c r="M311" s="11">
        <v>57751</v>
      </c>
      <c r="N311" s="11">
        <v>63740</v>
      </c>
      <c r="O311" s="11">
        <v>78464</v>
      </c>
      <c r="P311" s="18" t="s">
        <v>991</v>
      </c>
    </row>
    <row r="312" spans="1:16" ht="27.6" x14ac:dyDescent="0.3">
      <c r="A312" s="16" t="s">
        <v>993</v>
      </c>
      <c r="B312" s="3" t="s">
        <v>992</v>
      </c>
      <c r="C312" s="17">
        <v>40</v>
      </c>
      <c r="D312" s="5">
        <v>17.66</v>
      </c>
      <c r="E312" s="5">
        <v>17.91</v>
      </c>
      <c r="F312" s="5">
        <v>22.52</v>
      </c>
      <c r="G312" s="5">
        <v>21.91</v>
      </c>
      <c r="H312" s="5">
        <v>24.7</v>
      </c>
      <c r="I312" s="5">
        <v>27.43</v>
      </c>
      <c r="J312" s="7">
        <v>36715</v>
      </c>
      <c r="K312" s="7">
        <v>37246</v>
      </c>
      <c r="L312" s="7">
        <v>46854</v>
      </c>
      <c r="M312" s="7">
        <v>45564</v>
      </c>
      <c r="N312" s="7">
        <v>51377</v>
      </c>
      <c r="O312" s="7">
        <v>57044</v>
      </c>
      <c r="P312" s="16" t="s">
        <v>994</v>
      </c>
    </row>
    <row r="313" spans="1:16" ht="55.2" x14ac:dyDescent="0.3">
      <c r="A313" s="18" t="s">
        <v>996</v>
      </c>
      <c r="B313" s="8" t="s">
        <v>995</v>
      </c>
      <c r="C313" s="19">
        <v>90</v>
      </c>
      <c r="D313" s="10">
        <v>18.670000000000002</v>
      </c>
      <c r="E313" s="10">
        <v>20.329999999999998</v>
      </c>
      <c r="F313" s="10">
        <v>22.98</v>
      </c>
      <c r="G313" s="10">
        <v>23.05</v>
      </c>
      <c r="H313" s="10">
        <v>24.64</v>
      </c>
      <c r="I313" s="10">
        <v>28.05</v>
      </c>
      <c r="J313" s="11">
        <v>38837</v>
      </c>
      <c r="K313" s="11">
        <v>42289</v>
      </c>
      <c r="L313" s="11">
        <v>47800</v>
      </c>
      <c r="M313" s="11">
        <v>47935</v>
      </c>
      <c r="N313" s="11">
        <v>51262</v>
      </c>
      <c r="O313" s="11">
        <v>58354</v>
      </c>
      <c r="P313" s="18" t="s">
        <v>997</v>
      </c>
    </row>
    <row r="314" spans="1:16" ht="55.2" x14ac:dyDescent="0.3">
      <c r="A314" s="16" t="s">
        <v>999</v>
      </c>
      <c r="B314" s="3" t="s">
        <v>998</v>
      </c>
      <c r="C314" s="17">
        <v>40</v>
      </c>
      <c r="D314" s="5">
        <v>21.02</v>
      </c>
      <c r="E314" s="5">
        <v>23.01</v>
      </c>
      <c r="F314" s="5">
        <v>24.73</v>
      </c>
      <c r="G314" s="5">
        <v>24.15</v>
      </c>
      <c r="H314" s="5">
        <v>25</v>
      </c>
      <c r="I314" s="5">
        <v>29.1</v>
      </c>
      <c r="J314" s="7">
        <v>43734</v>
      </c>
      <c r="K314" s="7">
        <v>47873</v>
      </c>
      <c r="L314" s="7">
        <v>51418</v>
      </c>
      <c r="M314" s="7">
        <v>50243</v>
      </c>
      <c r="N314" s="7">
        <v>52001</v>
      </c>
      <c r="O314" s="7">
        <v>60537</v>
      </c>
      <c r="P314" s="16" t="s">
        <v>1000</v>
      </c>
    </row>
    <row r="315" spans="1:16" ht="55.2" x14ac:dyDescent="0.3">
      <c r="A315" s="18" t="s">
        <v>1002</v>
      </c>
      <c r="B315" s="8" t="s">
        <v>1001</v>
      </c>
      <c r="C315" s="19">
        <v>380</v>
      </c>
      <c r="D315" s="10">
        <v>19.77</v>
      </c>
      <c r="E315" s="10">
        <v>22.2</v>
      </c>
      <c r="F315" s="10">
        <v>26.3</v>
      </c>
      <c r="G315" s="10">
        <v>28.18</v>
      </c>
      <c r="H315" s="10">
        <v>32.840000000000003</v>
      </c>
      <c r="I315" s="10">
        <v>38.57</v>
      </c>
      <c r="J315" s="11">
        <v>41114</v>
      </c>
      <c r="K315" s="11">
        <v>46178</v>
      </c>
      <c r="L315" s="11">
        <v>54694</v>
      </c>
      <c r="M315" s="11">
        <v>58614</v>
      </c>
      <c r="N315" s="11">
        <v>68305</v>
      </c>
      <c r="O315" s="11">
        <v>80221</v>
      </c>
      <c r="P315" s="18" t="s">
        <v>1003</v>
      </c>
    </row>
    <row r="316" spans="1:16" ht="55.2" x14ac:dyDescent="0.3">
      <c r="A316" s="16" t="s">
        <v>1005</v>
      </c>
      <c r="B316" s="3" t="s">
        <v>1004</v>
      </c>
      <c r="C316" s="17">
        <v>110</v>
      </c>
      <c r="D316" s="5">
        <v>17.399999999999999</v>
      </c>
      <c r="E316" s="5">
        <v>18.53</v>
      </c>
      <c r="F316" s="5">
        <v>24.17</v>
      </c>
      <c r="G316" s="5">
        <v>25.41</v>
      </c>
      <c r="H316" s="5">
        <v>29.88</v>
      </c>
      <c r="I316" s="5">
        <v>36.83</v>
      </c>
      <c r="J316" s="7">
        <v>36175</v>
      </c>
      <c r="K316" s="7">
        <v>38546</v>
      </c>
      <c r="L316" s="7">
        <v>50264</v>
      </c>
      <c r="M316" s="7">
        <v>52853</v>
      </c>
      <c r="N316" s="7">
        <v>62170</v>
      </c>
      <c r="O316" s="7">
        <v>76613</v>
      </c>
      <c r="P316" s="16" t="s">
        <v>1006</v>
      </c>
    </row>
    <row r="317" spans="1:16" ht="69" x14ac:dyDescent="0.3">
      <c r="A317" s="18" t="s">
        <v>1008</v>
      </c>
      <c r="B317" s="8" t="s">
        <v>1007</v>
      </c>
      <c r="C317" s="19">
        <v>90</v>
      </c>
      <c r="D317" s="10">
        <v>20.65</v>
      </c>
      <c r="E317" s="10">
        <v>23.52</v>
      </c>
      <c r="F317" s="10">
        <v>25.07</v>
      </c>
      <c r="G317" s="10">
        <v>25.87</v>
      </c>
      <c r="H317" s="10">
        <v>29.07</v>
      </c>
      <c r="I317" s="10">
        <v>30.13</v>
      </c>
      <c r="J317" s="11">
        <v>42944</v>
      </c>
      <c r="K317" s="11">
        <v>48923</v>
      </c>
      <c r="L317" s="11">
        <v>52146</v>
      </c>
      <c r="M317" s="11">
        <v>53799</v>
      </c>
      <c r="N317" s="11">
        <v>60465</v>
      </c>
      <c r="O317" s="11">
        <v>62669</v>
      </c>
      <c r="P317" s="18" t="s">
        <v>1009</v>
      </c>
    </row>
    <row r="318" spans="1:16" ht="55.2" x14ac:dyDescent="0.3">
      <c r="A318" s="16" t="s">
        <v>1011</v>
      </c>
      <c r="B318" s="3" t="s">
        <v>1010</v>
      </c>
      <c r="C318" s="17">
        <v>60</v>
      </c>
      <c r="D318" s="5">
        <v>15.13</v>
      </c>
      <c r="E318" s="5">
        <v>15.51</v>
      </c>
      <c r="F318" s="5">
        <v>18.149999999999999</v>
      </c>
      <c r="G318" s="5">
        <v>17.55</v>
      </c>
      <c r="H318" s="5">
        <v>18.690000000000001</v>
      </c>
      <c r="I318" s="5">
        <v>18.78</v>
      </c>
      <c r="J318" s="7">
        <v>31454</v>
      </c>
      <c r="K318" s="7">
        <v>32265</v>
      </c>
      <c r="L318" s="7">
        <v>37766</v>
      </c>
      <c r="M318" s="7">
        <v>36508</v>
      </c>
      <c r="N318" s="7">
        <v>38857</v>
      </c>
      <c r="O318" s="7">
        <v>39055</v>
      </c>
      <c r="P318" s="16" t="s">
        <v>1012</v>
      </c>
    </row>
    <row r="319" spans="1:16" x14ac:dyDescent="0.3">
      <c r="A319" s="18" t="s">
        <v>1014</v>
      </c>
      <c r="B319" s="8" t="s">
        <v>1013</v>
      </c>
      <c r="C319" s="19">
        <v>10</v>
      </c>
      <c r="D319" s="10">
        <v>15.27</v>
      </c>
      <c r="E319" s="10">
        <v>15.27</v>
      </c>
      <c r="F319" s="10">
        <v>18.98</v>
      </c>
      <c r="G319" s="10">
        <v>17.53</v>
      </c>
      <c r="H319" s="10">
        <v>18.98</v>
      </c>
      <c r="I319" s="10">
        <v>18.98</v>
      </c>
      <c r="J319" s="11">
        <v>31776</v>
      </c>
      <c r="K319" s="11">
        <v>31776</v>
      </c>
      <c r="L319" s="11">
        <v>39471</v>
      </c>
      <c r="M319" s="11">
        <v>36466</v>
      </c>
      <c r="N319" s="11">
        <v>39471</v>
      </c>
      <c r="O319" s="11">
        <v>39471</v>
      </c>
      <c r="P319" s="18" t="s">
        <v>1015</v>
      </c>
    </row>
    <row r="320" spans="1:16" ht="69" x14ac:dyDescent="0.3">
      <c r="A320" s="16" t="s">
        <v>1017</v>
      </c>
      <c r="B320" s="3" t="s">
        <v>1016</v>
      </c>
      <c r="C320" s="17">
        <v>40</v>
      </c>
      <c r="D320" s="5">
        <v>24.5</v>
      </c>
      <c r="E320" s="5">
        <v>26.94</v>
      </c>
      <c r="F320" s="5">
        <v>31.47</v>
      </c>
      <c r="G320" s="5">
        <v>33.229999999999997</v>
      </c>
      <c r="H320" s="5">
        <v>37.15</v>
      </c>
      <c r="I320" s="5">
        <v>42.31</v>
      </c>
      <c r="J320" s="7">
        <v>50950</v>
      </c>
      <c r="K320" s="7">
        <v>56025</v>
      </c>
      <c r="L320" s="7">
        <v>65466</v>
      </c>
      <c r="M320" s="7">
        <v>69116</v>
      </c>
      <c r="N320" s="7">
        <v>77278</v>
      </c>
      <c r="O320" s="7">
        <v>88009</v>
      </c>
      <c r="P320" s="16" t="s">
        <v>1018</v>
      </c>
    </row>
    <row r="321" spans="1:16" ht="69" x14ac:dyDescent="0.3">
      <c r="A321" s="18" t="s">
        <v>1020</v>
      </c>
      <c r="B321" s="8" t="s">
        <v>1019</v>
      </c>
      <c r="C321" s="19">
        <v>170</v>
      </c>
      <c r="D321" s="10">
        <v>20.34</v>
      </c>
      <c r="E321" s="10">
        <v>21.96</v>
      </c>
      <c r="F321" s="10">
        <v>23.36</v>
      </c>
      <c r="G321" s="10">
        <v>24</v>
      </c>
      <c r="H321" s="10">
        <v>25</v>
      </c>
      <c r="I321" s="10">
        <v>29.45</v>
      </c>
      <c r="J321" s="11">
        <v>42289</v>
      </c>
      <c r="K321" s="11">
        <v>45679</v>
      </c>
      <c r="L321" s="11">
        <v>48600</v>
      </c>
      <c r="M321" s="11">
        <v>49911</v>
      </c>
      <c r="N321" s="11">
        <v>51990</v>
      </c>
      <c r="O321" s="11">
        <v>61255</v>
      </c>
      <c r="P321" s="18" t="s">
        <v>1021</v>
      </c>
    </row>
    <row r="322" spans="1:16" ht="27.6" x14ac:dyDescent="0.3">
      <c r="A322" s="16" t="s">
        <v>1023</v>
      </c>
      <c r="B322" s="3" t="s">
        <v>1022</v>
      </c>
      <c r="C322" s="17">
        <v>30</v>
      </c>
      <c r="D322" s="5">
        <v>22.41</v>
      </c>
      <c r="E322" s="5">
        <v>23.59</v>
      </c>
      <c r="F322" s="5">
        <v>25.36</v>
      </c>
      <c r="G322" s="5">
        <v>25.53</v>
      </c>
      <c r="H322" s="5">
        <v>27.74</v>
      </c>
      <c r="I322" s="5">
        <v>29.55</v>
      </c>
      <c r="J322" s="7">
        <v>46594</v>
      </c>
      <c r="K322" s="7">
        <v>49079</v>
      </c>
      <c r="L322" s="7">
        <v>52760</v>
      </c>
      <c r="M322" s="7">
        <v>53092</v>
      </c>
      <c r="N322" s="7">
        <v>57709</v>
      </c>
      <c r="O322" s="7">
        <v>61463</v>
      </c>
      <c r="P322" s="16" t="s">
        <v>1024</v>
      </c>
    </row>
    <row r="323" spans="1:16" ht="69" x14ac:dyDescent="0.3">
      <c r="A323" s="18" t="s">
        <v>1026</v>
      </c>
      <c r="B323" s="8" t="s">
        <v>1025</v>
      </c>
      <c r="C323" s="19">
        <v>30</v>
      </c>
      <c r="D323" s="10">
        <v>23.14</v>
      </c>
      <c r="E323" s="10">
        <v>24.72</v>
      </c>
      <c r="F323" s="10">
        <v>27.61</v>
      </c>
      <c r="G323" s="10">
        <v>28.41</v>
      </c>
      <c r="H323" s="10">
        <v>33.47</v>
      </c>
      <c r="I323" s="10">
        <v>34.17</v>
      </c>
      <c r="J323" s="11">
        <v>48122</v>
      </c>
      <c r="K323" s="11">
        <v>51408</v>
      </c>
      <c r="L323" s="11">
        <v>57408</v>
      </c>
      <c r="M323" s="11">
        <v>59082</v>
      </c>
      <c r="N323" s="11">
        <v>69625</v>
      </c>
      <c r="O323" s="11">
        <v>71071</v>
      </c>
      <c r="P323" s="18" t="s">
        <v>1027</v>
      </c>
    </row>
    <row r="324" spans="1:16" ht="69" x14ac:dyDescent="0.3">
      <c r="A324" s="16" t="s">
        <v>1029</v>
      </c>
      <c r="B324" s="3" t="s">
        <v>1028</v>
      </c>
      <c r="C324" s="17">
        <v>10</v>
      </c>
      <c r="D324" s="5">
        <v>16.64</v>
      </c>
      <c r="E324" s="5">
        <v>19.14</v>
      </c>
      <c r="F324" s="5">
        <v>22.39</v>
      </c>
      <c r="G324" s="5">
        <v>21.86</v>
      </c>
      <c r="H324" s="5">
        <v>24.57</v>
      </c>
      <c r="I324" s="5">
        <v>24.9</v>
      </c>
      <c r="J324" s="7">
        <v>34605</v>
      </c>
      <c r="K324" s="7">
        <v>39804</v>
      </c>
      <c r="L324" s="7">
        <v>46573</v>
      </c>
      <c r="M324" s="7">
        <v>45460</v>
      </c>
      <c r="N324" s="7">
        <v>51096</v>
      </c>
      <c r="O324" s="7">
        <v>51793</v>
      </c>
      <c r="P324" s="16" t="s">
        <v>1030</v>
      </c>
    </row>
    <row r="325" spans="1:16" ht="41.4" x14ac:dyDescent="0.3">
      <c r="A325" s="18" t="s">
        <v>1032</v>
      </c>
      <c r="B325" s="8" t="s">
        <v>1031</v>
      </c>
      <c r="C325" s="19">
        <v>260</v>
      </c>
      <c r="D325" s="10">
        <v>26.31</v>
      </c>
      <c r="E325" s="10">
        <v>31.23</v>
      </c>
      <c r="F325" s="10">
        <v>39.31</v>
      </c>
      <c r="G325" s="10">
        <v>39.97</v>
      </c>
      <c r="H325" s="10">
        <v>48.07</v>
      </c>
      <c r="I325" s="10">
        <v>54.24</v>
      </c>
      <c r="J325" s="11">
        <v>54721</v>
      </c>
      <c r="K325" s="11">
        <v>64969</v>
      </c>
      <c r="L325" s="11">
        <v>81770</v>
      </c>
      <c r="M325" s="11">
        <v>83130</v>
      </c>
      <c r="N325" s="11">
        <v>99972</v>
      </c>
      <c r="O325" s="11">
        <v>112816</v>
      </c>
      <c r="P325" s="18" t="s">
        <v>1033</v>
      </c>
    </row>
    <row r="326" spans="1:16" ht="41.4" x14ac:dyDescent="0.3">
      <c r="A326" s="16" t="s">
        <v>1035</v>
      </c>
      <c r="B326" s="3" t="s">
        <v>1034</v>
      </c>
      <c r="C326" s="17">
        <v>50</v>
      </c>
      <c r="D326" s="5">
        <v>17.52</v>
      </c>
      <c r="E326" s="5">
        <v>24.47</v>
      </c>
      <c r="F326" s="5">
        <v>25.77</v>
      </c>
      <c r="G326" s="5">
        <v>27.31</v>
      </c>
      <c r="H326" s="5">
        <v>31.35</v>
      </c>
      <c r="I326" s="5">
        <v>35.31</v>
      </c>
      <c r="J326" s="7">
        <v>36446</v>
      </c>
      <c r="K326" s="7">
        <v>50900</v>
      </c>
      <c r="L326" s="7">
        <v>53610</v>
      </c>
      <c r="M326" s="7">
        <v>56808</v>
      </c>
      <c r="N326" s="7">
        <v>65208</v>
      </c>
      <c r="O326" s="7">
        <v>73463</v>
      </c>
      <c r="P326" s="16" t="s">
        <v>1036</v>
      </c>
    </row>
    <row r="327" spans="1:16" ht="69" x14ac:dyDescent="0.3">
      <c r="A327" s="18" t="s">
        <v>1038</v>
      </c>
      <c r="B327" s="8" t="s">
        <v>1037</v>
      </c>
      <c r="C327" s="19">
        <v>90</v>
      </c>
      <c r="D327" s="10">
        <v>18.940000000000001</v>
      </c>
      <c r="E327" s="10">
        <v>23.35</v>
      </c>
      <c r="F327" s="10">
        <v>27.36</v>
      </c>
      <c r="G327" s="10">
        <v>30.12</v>
      </c>
      <c r="H327" s="10">
        <v>40.6</v>
      </c>
      <c r="I327" s="10">
        <v>41.92</v>
      </c>
      <c r="J327" s="11">
        <v>39395</v>
      </c>
      <c r="K327" s="11">
        <v>48563</v>
      </c>
      <c r="L327" s="11">
        <v>56901</v>
      </c>
      <c r="M327" s="11">
        <v>62643</v>
      </c>
      <c r="N327" s="11">
        <v>84449</v>
      </c>
      <c r="O327" s="11">
        <v>87190</v>
      </c>
      <c r="P327" s="18" t="s">
        <v>1039</v>
      </c>
    </row>
    <row r="328" spans="1:16" ht="69" x14ac:dyDescent="0.3">
      <c r="A328" s="16" t="s">
        <v>1041</v>
      </c>
      <c r="B328" s="3" t="s">
        <v>1040</v>
      </c>
      <c r="C328" s="17">
        <v>70</v>
      </c>
      <c r="D328" s="5">
        <v>21.73</v>
      </c>
      <c r="E328" s="5">
        <v>24.58</v>
      </c>
      <c r="F328" s="5">
        <v>29.74</v>
      </c>
      <c r="G328" s="5">
        <v>30.9</v>
      </c>
      <c r="H328" s="5">
        <v>30.75</v>
      </c>
      <c r="I328" s="5">
        <v>44.33</v>
      </c>
      <c r="J328" s="7">
        <v>45210</v>
      </c>
      <c r="K328" s="7">
        <v>51128</v>
      </c>
      <c r="L328" s="7">
        <v>61854</v>
      </c>
      <c r="M328" s="7">
        <v>64263</v>
      </c>
      <c r="N328" s="7">
        <v>63941</v>
      </c>
      <c r="O328" s="7">
        <v>92205</v>
      </c>
      <c r="P328" s="16" t="s">
        <v>1042</v>
      </c>
    </row>
    <row r="329" spans="1:16" ht="27.6" x14ac:dyDescent="0.3">
      <c r="A329" s="18" t="s">
        <v>1044</v>
      </c>
      <c r="B329" s="8" t="s">
        <v>1043</v>
      </c>
      <c r="C329" s="19">
        <v>10</v>
      </c>
      <c r="D329" s="10">
        <v>33.81</v>
      </c>
      <c r="E329" s="10">
        <v>33.81</v>
      </c>
      <c r="F329" s="10">
        <v>43.93</v>
      </c>
      <c r="G329" s="10">
        <v>45.42</v>
      </c>
      <c r="H329" s="10">
        <v>62.01</v>
      </c>
      <c r="I329" s="10">
        <v>62.01</v>
      </c>
      <c r="J329" s="11">
        <v>70317</v>
      </c>
      <c r="K329" s="11">
        <v>70317</v>
      </c>
      <c r="L329" s="11">
        <v>91374</v>
      </c>
      <c r="M329" s="11">
        <v>94479</v>
      </c>
      <c r="N329" s="11">
        <v>128973</v>
      </c>
      <c r="O329" s="11">
        <v>128973</v>
      </c>
      <c r="P329" s="18" t="s">
        <v>1045</v>
      </c>
    </row>
    <row r="330" spans="1:16" ht="55.2" x14ac:dyDescent="0.3">
      <c r="A330" s="16" t="s">
        <v>1047</v>
      </c>
      <c r="B330" s="3" t="s">
        <v>1046</v>
      </c>
      <c r="C330" s="17">
        <v>50</v>
      </c>
      <c r="D330" s="5">
        <v>22.46</v>
      </c>
      <c r="E330" s="5">
        <v>22.86</v>
      </c>
      <c r="F330" s="5">
        <v>25.75</v>
      </c>
      <c r="G330" s="5">
        <v>27.14</v>
      </c>
      <c r="H330" s="5">
        <v>29.33</v>
      </c>
      <c r="I330" s="5">
        <v>34.82</v>
      </c>
      <c r="J330" s="7">
        <v>46715</v>
      </c>
      <c r="K330" s="7">
        <v>47567</v>
      </c>
      <c r="L330" s="7">
        <v>53568</v>
      </c>
      <c r="M330" s="7">
        <v>56455</v>
      </c>
      <c r="N330" s="7">
        <v>61024</v>
      </c>
      <c r="O330" s="7">
        <v>72414</v>
      </c>
      <c r="P330" s="16" t="s">
        <v>1048</v>
      </c>
    </row>
    <row r="331" spans="1:16" ht="41.4" x14ac:dyDescent="0.3">
      <c r="A331" s="18" t="s">
        <v>1050</v>
      </c>
      <c r="B331" s="8" t="s">
        <v>1049</v>
      </c>
      <c r="C331" s="19"/>
      <c r="D331" s="10">
        <v>25.7</v>
      </c>
      <c r="E331" s="10">
        <v>35.01</v>
      </c>
      <c r="F331" s="10">
        <v>39.42</v>
      </c>
      <c r="G331" s="10">
        <v>36.619999999999997</v>
      </c>
      <c r="H331" s="10">
        <v>39.89</v>
      </c>
      <c r="I331" s="10">
        <v>42.73</v>
      </c>
      <c r="J331" s="11">
        <v>53454</v>
      </c>
      <c r="K331" s="11">
        <v>72830</v>
      </c>
      <c r="L331" s="11">
        <v>81977</v>
      </c>
      <c r="M331" s="11">
        <v>76173</v>
      </c>
      <c r="N331" s="11">
        <v>82974</v>
      </c>
      <c r="O331" s="11">
        <v>88872</v>
      </c>
      <c r="P331" s="18" t="s">
        <v>1051</v>
      </c>
    </row>
    <row r="332" spans="1:16" ht="55.2" x14ac:dyDescent="0.3">
      <c r="A332" s="16" t="s">
        <v>1053</v>
      </c>
      <c r="B332" s="3" t="s">
        <v>1052</v>
      </c>
      <c r="C332" s="17">
        <v>150</v>
      </c>
      <c r="D332" s="5">
        <v>19.350000000000001</v>
      </c>
      <c r="E332" s="5">
        <v>23.26</v>
      </c>
      <c r="F332" s="5">
        <v>25.74</v>
      </c>
      <c r="G332" s="5">
        <v>28.33</v>
      </c>
      <c r="H332" s="5">
        <v>31.88</v>
      </c>
      <c r="I332" s="5">
        <v>40.299999999999997</v>
      </c>
      <c r="J332" s="7">
        <v>40257</v>
      </c>
      <c r="K332" s="7">
        <v>48377</v>
      </c>
      <c r="L332" s="7">
        <v>53548</v>
      </c>
      <c r="M332" s="7">
        <v>58916</v>
      </c>
      <c r="N332" s="7">
        <v>66309</v>
      </c>
      <c r="O332" s="7">
        <v>83815</v>
      </c>
      <c r="P332" s="16" t="s">
        <v>1054</v>
      </c>
    </row>
    <row r="333" spans="1:16" ht="69" x14ac:dyDescent="0.3">
      <c r="A333" s="18" t="s">
        <v>1056</v>
      </c>
      <c r="B333" s="8" t="s">
        <v>1055</v>
      </c>
      <c r="C333" s="19">
        <v>380</v>
      </c>
      <c r="D333" s="10">
        <v>19.239999999999998</v>
      </c>
      <c r="E333" s="10">
        <v>21.85</v>
      </c>
      <c r="F333" s="10">
        <v>25.37</v>
      </c>
      <c r="G333" s="10">
        <v>27.18</v>
      </c>
      <c r="H333" s="10">
        <v>31.14</v>
      </c>
      <c r="I333" s="10">
        <v>38.51</v>
      </c>
      <c r="J333" s="11">
        <v>40028</v>
      </c>
      <c r="K333" s="11">
        <v>45438</v>
      </c>
      <c r="L333" s="11">
        <v>52758</v>
      </c>
      <c r="M333" s="11">
        <v>56548</v>
      </c>
      <c r="N333" s="11">
        <v>64782</v>
      </c>
      <c r="O333" s="11">
        <v>80108</v>
      </c>
      <c r="P333" s="18" t="s">
        <v>1057</v>
      </c>
    </row>
    <row r="334" spans="1:16" ht="55.2" x14ac:dyDescent="0.3">
      <c r="A334" s="16" t="s">
        <v>1059</v>
      </c>
      <c r="B334" s="3" t="s">
        <v>1058</v>
      </c>
      <c r="C334" s="17">
        <v>190</v>
      </c>
      <c r="D334" s="5">
        <v>23.3</v>
      </c>
      <c r="E334" s="5">
        <v>28.21</v>
      </c>
      <c r="F334" s="5">
        <v>31.17</v>
      </c>
      <c r="G334" s="5">
        <v>31.45</v>
      </c>
      <c r="H334" s="5">
        <v>34.590000000000003</v>
      </c>
      <c r="I334" s="5">
        <v>41.04</v>
      </c>
      <c r="J334" s="7">
        <v>48470</v>
      </c>
      <c r="K334" s="7">
        <v>58677</v>
      </c>
      <c r="L334" s="7">
        <v>64834</v>
      </c>
      <c r="M334" s="7">
        <v>65416</v>
      </c>
      <c r="N334" s="7">
        <v>71926</v>
      </c>
      <c r="O334" s="7">
        <v>85352</v>
      </c>
      <c r="P334" s="16" t="s">
        <v>1060</v>
      </c>
    </row>
    <row r="335" spans="1:16" ht="55.2" x14ac:dyDescent="0.3">
      <c r="A335" s="18" t="s">
        <v>1062</v>
      </c>
      <c r="B335" s="8" t="s">
        <v>1061</v>
      </c>
      <c r="C335" s="19">
        <v>30</v>
      </c>
      <c r="D335" s="10">
        <v>26.07</v>
      </c>
      <c r="E335" s="10">
        <v>26.07</v>
      </c>
      <c r="F335" s="10">
        <v>27.49</v>
      </c>
      <c r="G335" s="10">
        <v>31.11</v>
      </c>
      <c r="H335" s="10">
        <v>36.99</v>
      </c>
      <c r="I335" s="10">
        <v>41.22</v>
      </c>
      <c r="J335" s="11">
        <v>54233</v>
      </c>
      <c r="K335" s="11">
        <v>54233</v>
      </c>
      <c r="L335" s="11">
        <v>57171</v>
      </c>
      <c r="M335" s="11">
        <v>64710</v>
      </c>
      <c r="N335" s="11">
        <v>76931</v>
      </c>
      <c r="O335" s="11">
        <v>85747</v>
      </c>
      <c r="P335" s="18" t="s">
        <v>1063</v>
      </c>
    </row>
    <row r="336" spans="1:16" ht="69" x14ac:dyDescent="0.3">
      <c r="A336" s="16" t="s">
        <v>1065</v>
      </c>
      <c r="B336" s="3" t="s">
        <v>1064</v>
      </c>
      <c r="C336" s="17">
        <v>150</v>
      </c>
      <c r="D336" s="5">
        <v>25.73</v>
      </c>
      <c r="E336" s="5">
        <v>29.23</v>
      </c>
      <c r="F336" s="5">
        <v>33.22</v>
      </c>
      <c r="G336" s="5">
        <v>35.24</v>
      </c>
      <c r="H336" s="5">
        <v>39.979999999999997</v>
      </c>
      <c r="I336" s="5">
        <v>51.69</v>
      </c>
      <c r="J336" s="7">
        <v>53516</v>
      </c>
      <c r="K336" s="7">
        <v>60806</v>
      </c>
      <c r="L336" s="7">
        <v>69081</v>
      </c>
      <c r="M336" s="7">
        <v>73297</v>
      </c>
      <c r="N336" s="7">
        <v>83140</v>
      </c>
      <c r="O336" s="7">
        <v>107521</v>
      </c>
      <c r="P336" s="16" t="s">
        <v>1066</v>
      </c>
    </row>
    <row r="337" spans="1:16" ht="41.4" x14ac:dyDescent="0.3">
      <c r="A337" s="18" t="s">
        <v>1068</v>
      </c>
      <c r="B337" s="8" t="s">
        <v>1067</v>
      </c>
      <c r="C337" s="19">
        <v>20</v>
      </c>
      <c r="D337" s="10">
        <v>15.58</v>
      </c>
      <c r="E337" s="10">
        <v>19.29</v>
      </c>
      <c r="F337" s="10">
        <v>24.69</v>
      </c>
      <c r="G337" s="10">
        <v>22.78</v>
      </c>
      <c r="H337" s="10">
        <v>25.98</v>
      </c>
      <c r="I337" s="10">
        <v>30.22</v>
      </c>
      <c r="J337" s="11">
        <v>32396</v>
      </c>
      <c r="K337" s="11">
        <v>40122</v>
      </c>
      <c r="L337" s="11">
        <v>51367</v>
      </c>
      <c r="M337" s="11">
        <v>47380</v>
      </c>
      <c r="N337" s="11">
        <v>54046</v>
      </c>
      <c r="O337" s="11">
        <v>62841</v>
      </c>
      <c r="P337" s="18" t="s">
        <v>1069</v>
      </c>
    </row>
    <row r="338" spans="1:16" ht="27.6" x14ac:dyDescent="0.3">
      <c r="A338" s="16" t="s">
        <v>1071</v>
      </c>
      <c r="B338" s="3" t="s">
        <v>1070</v>
      </c>
      <c r="C338" s="17">
        <v>60</v>
      </c>
      <c r="D338" s="5">
        <v>18.02</v>
      </c>
      <c r="E338" s="5">
        <v>20.059999999999999</v>
      </c>
      <c r="F338" s="5">
        <v>23.63</v>
      </c>
      <c r="G338" s="5">
        <v>24.66</v>
      </c>
      <c r="H338" s="5">
        <v>26.29</v>
      </c>
      <c r="I338" s="5">
        <v>34.700000000000003</v>
      </c>
      <c r="J338" s="7">
        <v>37464</v>
      </c>
      <c r="K338" s="7">
        <v>41731</v>
      </c>
      <c r="L338" s="7">
        <v>49155</v>
      </c>
      <c r="M338" s="7">
        <v>51294</v>
      </c>
      <c r="N338" s="7">
        <v>54690</v>
      </c>
      <c r="O338" s="7">
        <v>72175</v>
      </c>
      <c r="P338" s="16" t="s">
        <v>1072</v>
      </c>
    </row>
    <row r="339" spans="1:16" ht="41.4" x14ac:dyDescent="0.3">
      <c r="A339" s="18" t="s">
        <v>1074</v>
      </c>
      <c r="B339" s="8" t="s">
        <v>1073</v>
      </c>
      <c r="C339" s="19">
        <v>30</v>
      </c>
      <c r="D339" s="10">
        <v>15.31</v>
      </c>
      <c r="E339" s="10">
        <v>17.14</v>
      </c>
      <c r="F339" s="10">
        <v>18.86</v>
      </c>
      <c r="G339" s="10">
        <v>19.82</v>
      </c>
      <c r="H339" s="10">
        <v>21.76</v>
      </c>
      <c r="I339" s="10">
        <v>26.9</v>
      </c>
      <c r="J339" s="11">
        <v>31836</v>
      </c>
      <c r="K339" s="11">
        <v>35657</v>
      </c>
      <c r="L339" s="11">
        <v>39208</v>
      </c>
      <c r="M339" s="11">
        <v>41233</v>
      </c>
      <c r="N339" s="11">
        <v>45272</v>
      </c>
      <c r="O339" s="11">
        <v>55956</v>
      </c>
      <c r="P339" s="18" t="s">
        <v>1075</v>
      </c>
    </row>
    <row r="340" spans="1:16" ht="55.2" x14ac:dyDescent="0.3">
      <c r="A340" s="16" t="s">
        <v>1077</v>
      </c>
      <c r="B340" s="3" t="s">
        <v>1076</v>
      </c>
      <c r="C340" s="17">
        <v>30</v>
      </c>
      <c r="D340" s="5">
        <v>15.01</v>
      </c>
      <c r="E340" s="5">
        <v>15.01</v>
      </c>
      <c r="F340" s="5">
        <v>18.690000000000001</v>
      </c>
      <c r="G340" s="5">
        <v>22</v>
      </c>
      <c r="H340" s="5">
        <v>29.23</v>
      </c>
      <c r="I340" s="5">
        <v>33.68</v>
      </c>
      <c r="J340" s="7">
        <v>31223</v>
      </c>
      <c r="K340" s="7">
        <v>31223</v>
      </c>
      <c r="L340" s="7">
        <v>38876</v>
      </c>
      <c r="M340" s="7">
        <v>45770</v>
      </c>
      <c r="N340" s="7">
        <v>60795</v>
      </c>
      <c r="O340" s="7">
        <v>70068</v>
      </c>
      <c r="P340" s="16" t="s">
        <v>1078</v>
      </c>
    </row>
    <row r="341" spans="1:16" x14ac:dyDescent="0.3">
      <c r="A341" s="18" t="s">
        <v>1080</v>
      </c>
      <c r="B341" s="8" t="s">
        <v>1079</v>
      </c>
      <c r="C341" s="19">
        <v>80</v>
      </c>
      <c r="D341" s="10">
        <v>16.61</v>
      </c>
      <c r="E341" s="10">
        <v>17.649999999999999</v>
      </c>
      <c r="F341" s="10">
        <v>18</v>
      </c>
      <c r="G341" s="10">
        <v>18.61</v>
      </c>
      <c r="H341" s="10">
        <v>19.05</v>
      </c>
      <c r="I341" s="10">
        <v>22.2</v>
      </c>
      <c r="J341" s="11">
        <v>34556</v>
      </c>
      <c r="K341" s="11">
        <v>36716</v>
      </c>
      <c r="L341" s="11">
        <v>37464</v>
      </c>
      <c r="M341" s="11">
        <v>38689</v>
      </c>
      <c r="N341" s="11">
        <v>39623</v>
      </c>
      <c r="O341" s="11">
        <v>46186</v>
      </c>
      <c r="P341" s="18" t="s">
        <v>1081</v>
      </c>
    </row>
    <row r="342" spans="1:16" ht="41.4" x14ac:dyDescent="0.3">
      <c r="A342" s="16" t="s">
        <v>1083</v>
      </c>
      <c r="B342" s="3" t="s">
        <v>1082</v>
      </c>
      <c r="C342" s="17">
        <v>260</v>
      </c>
      <c r="D342" s="5">
        <v>20.78</v>
      </c>
      <c r="E342" s="5">
        <v>24.72</v>
      </c>
      <c r="F342" s="5">
        <v>29.74</v>
      </c>
      <c r="G342" s="5">
        <v>29.39</v>
      </c>
      <c r="H342" s="5">
        <v>32.71</v>
      </c>
      <c r="I342" s="5">
        <v>39.049999999999997</v>
      </c>
      <c r="J342" s="7">
        <v>43206</v>
      </c>
      <c r="K342" s="7">
        <v>51419</v>
      </c>
      <c r="L342" s="7">
        <v>61844</v>
      </c>
      <c r="M342" s="7">
        <v>61127</v>
      </c>
      <c r="N342" s="7">
        <v>68022</v>
      </c>
      <c r="O342" s="7">
        <v>81219</v>
      </c>
      <c r="P342" s="16" t="s">
        <v>1084</v>
      </c>
    </row>
    <row r="343" spans="1:16" ht="27.6" x14ac:dyDescent="0.3">
      <c r="A343" s="18" t="s">
        <v>1086</v>
      </c>
      <c r="B343" s="8" t="s">
        <v>1085</v>
      </c>
      <c r="C343" s="19"/>
      <c r="D343" s="10">
        <v>16.88</v>
      </c>
      <c r="E343" s="10">
        <v>23.31</v>
      </c>
      <c r="F343" s="10">
        <v>23.31</v>
      </c>
      <c r="G343" s="10">
        <v>24.26</v>
      </c>
      <c r="H343" s="10">
        <v>28.08</v>
      </c>
      <c r="I343" s="10">
        <v>29.8</v>
      </c>
      <c r="J343" s="11">
        <v>35106</v>
      </c>
      <c r="K343" s="11">
        <v>48480</v>
      </c>
      <c r="L343" s="11">
        <v>48480</v>
      </c>
      <c r="M343" s="11">
        <v>50443</v>
      </c>
      <c r="N343" s="11">
        <v>58386</v>
      </c>
      <c r="O343" s="11">
        <v>61989</v>
      </c>
      <c r="P343" s="18" t="s">
        <v>1087</v>
      </c>
    </row>
    <row r="344" spans="1:16" ht="69" x14ac:dyDescent="0.3">
      <c r="A344" s="16" t="s">
        <v>1089</v>
      </c>
      <c r="B344" s="3" t="s">
        <v>1088</v>
      </c>
      <c r="C344" s="17">
        <v>80</v>
      </c>
      <c r="D344" s="5">
        <v>24.61</v>
      </c>
      <c r="E344" s="5">
        <v>26.36</v>
      </c>
      <c r="F344" s="5">
        <v>32.159999999999997</v>
      </c>
      <c r="G344" s="5">
        <v>32.04</v>
      </c>
      <c r="H344" s="5">
        <v>37.21</v>
      </c>
      <c r="I344" s="5">
        <v>38.159999999999997</v>
      </c>
      <c r="J344" s="7">
        <v>51180</v>
      </c>
      <c r="K344" s="7">
        <v>54845</v>
      </c>
      <c r="L344" s="7">
        <v>66890</v>
      </c>
      <c r="M344" s="7">
        <v>66651</v>
      </c>
      <c r="N344" s="7">
        <v>77409</v>
      </c>
      <c r="O344" s="7">
        <v>79371</v>
      </c>
      <c r="P344" s="16" t="s">
        <v>1090</v>
      </c>
    </row>
    <row r="345" spans="1:16" ht="41.4" x14ac:dyDescent="0.3">
      <c r="A345" s="18" t="s">
        <v>1092</v>
      </c>
      <c r="B345" s="8" t="s">
        <v>1091</v>
      </c>
      <c r="C345" s="19">
        <v>10</v>
      </c>
      <c r="D345" s="10">
        <v>15.7</v>
      </c>
      <c r="E345" s="10">
        <v>15.7</v>
      </c>
      <c r="F345" s="10">
        <v>24.63</v>
      </c>
      <c r="G345" s="10">
        <v>22.7</v>
      </c>
      <c r="H345" s="10">
        <v>30.61</v>
      </c>
      <c r="I345" s="10">
        <v>30.61</v>
      </c>
      <c r="J345" s="11">
        <v>32656</v>
      </c>
      <c r="K345" s="11">
        <v>32656</v>
      </c>
      <c r="L345" s="11">
        <v>51222</v>
      </c>
      <c r="M345" s="11">
        <v>47214</v>
      </c>
      <c r="N345" s="11">
        <v>63671</v>
      </c>
      <c r="O345" s="11">
        <v>63682</v>
      </c>
      <c r="P345" s="18" t="s">
        <v>1093</v>
      </c>
    </row>
    <row r="346" spans="1:16" ht="27.6" x14ac:dyDescent="0.3">
      <c r="A346" s="16" t="s">
        <v>1095</v>
      </c>
      <c r="B346" s="3" t="s">
        <v>1094</v>
      </c>
      <c r="C346" s="17">
        <v>20</v>
      </c>
      <c r="D346" s="5">
        <v>25.07</v>
      </c>
      <c r="E346" s="5">
        <v>27.47</v>
      </c>
      <c r="F346" s="5">
        <v>29.4</v>
      </c>
      <c r="G346" s="5">
        <v>29.97</v>
      </c>
      <c r="H346" s="5">
        <v>30.63</v>
      </c>
      <c r="I346" s="5">
        <v>34.450000000000003</v>
      </c>
      <c r="J346" s="7">
        <v>52125</v>
      </c>
      <c r="K346" s="7">
        <v>57161</v>
      </c>
      <c r="L346" s="7">
        <v>61148</v>
      </c>
      <c r="M346" s="7">
        <v>62322</v>
      </c>
      <c r="N346" s="7">
        <v>63713</v>
      </c>
      <c r="O346" s="7">
        <v>71656</v>
      </c>
      <c r="P346" s="16" t="s">
        <v>1096</v>
      </c>
    </row>
    <row r="347" spans="1:16" ht="55.2" x14ac:dyDescent="0.3">
      <c r="A347" s="18" t="s">
        <v>1098</v>
      </c>
      <c r="B347" s="8" t="s">
        <v>1097</v>
      </c>
      <c r="C347" s="19">
        <v>170</v>
      </c>
      <c r="D347" s="10">
        <v>23.86</v>
      </c>
      <c r="E347" s="10">
        <v>31.31</v>
      </c>
      <c r="F347" s="10">
        <v>41.98</v>
      </c>
      <c r="G347" s="10">
        <v>39.909999999999997</v>
      </c>
      <c r="H347" s="10">
        <v>48.14</v>
      </c>
      <c r="I347" s="10">
        <v>49.66</v>
      </c>
      <c r="J347" s="11">
        <v>49633</v>
      </c>
      <c r="K347" s="11">
        <v>65104</v>
      </c>
      <c r="L347" s="11">
        <v>87304</v>
      </c>
      <c r="M347" s="11">
        <v>83005</v>
      </c>
      <c r="N347" s="11">
        <v>100138</v>
      </c>
      <c r="O347" s="11">
        <v>103305</v>
      </c>
      <c r="P347" s="18" t="s">
        <v>1099</v>
      </c>
    </row>
    <row r="348" spans="1:16" ht="27.6" x14ac:dyDescent="0.3">
      <c r="A348" s="16" t="s">
        <v>1101</v>
      </c>
      <c r="B348" s="3" t="s">
        <v>1100</v>
      </c>
      <c r="C348" s="17">
        <v>70</v>
      </c>
      <c r="D348" s="5">
        <v>19.75</v>
      </c>
      <c r="E348" s="5">
        <v>21.01</v>
      </c>
      <c r="F348" s="5">
        <v>25.92</v>
      </c>
      <c r="G348" s="5">
        <v>26.18</v>
      </c>
      <c r="H348" s="5">
        <v>29.66</v>
      </c>
      <c r="I348" s="5">
        <v>32.75</v>
      </c>
      <c r="J348" s="7">
        <v>41087</v>
      </c>
      <c r="K348" s="7">
        <v>43704</v>
      </c>
      <c r="L348" s="7">
        <v>53901</v>
      </c>
      <c r="M348" s="7">
        <v>54440</v>
      </c>
      <c r="N348" s="7">
        <v>61678</v>
      </c>
      <c r="O348" s="7">
        <v>68126</v>
      </c>
      <c r="P348" s="16" t="s">
        <v>1102</v>
      </c>
    </row>
    <row r="349" spans="1:16" x14ac:dyDescent="0.3">
      <c r="A349" s="18" t="s">
        <v>1104</v>
      </c>
      <c r="B349" s="8" t="s">
        <v>1103</v>
      </c>
      <c r="C349" s="19">
        <v>20</v>
      </c>
      <c r="D349" s="10">
        <v>26.99</v>
      </c>
      <c r="E349" s="10">
        <v>28.06</v>
      </c>
      <c r="F349" s="10">
        <v>36.090000000000003</v>
      </c>
      <c r="G349" s="10">
        <v>37.54</v>
      </c>
      <c r="H349" s="10">
        <v>48.54</v>
      </c>
      <c r="I349" s="10">
        <v>51.48</v>
      </c>
      <c r="J349" s="11">
        <v>56143</v>
      </c>
      <c r="K349" s="11">
        <v>58355</v>
      </c>
      <c r="L349" s="11">
        <v>75072</v>
      </c>
      <c r="M349" s="11">
        <v>78084</v>
      </c>
      <c r="N349" s="11">
        <v>100958</v>
      </c>
      <c r="O349" s="11">
        <v>107085</v>
      </c>
      <c r="P349" s="18" t="s">
        <v>1105</v>
      </c>
    </row>
    <row r="350" spans="1:16" ht="69" x14ac:dyDescent="0.3">
      <c r="A350" s="16" t="s">
        <v>1107</v>
      </c>
      <c r="B350" s="3" t="s">
        <v>1106</v>
      </c>
      <c r="C350" s="17">
        <v>540</v>
      </c>
      <c r="D350" s="5">
        <v>17.93</v>
      </c>
      <c r="E350" s="5">
        <v>19.57</v>
      </c>
      <c r="F350" s="5">
        <v>22.68</v>
      </c>
      <c r="G350" s="5">
        <v>23.44</v>
      </c>
      <c r="H350" s="5">
        <v>26.34</v>
      </c>
      <c r="I350" s="5">
        <v>30.01</v>
      </c>
      <c r="J350" s="7">
        <v>37297</v>
      </c>
      <c r="K350" s="7">
        <v>40724</v>
      </c>
      <c r="L350" s="7">
        <v>47162</v>
      </c>
      <c r="M350" s="7">
        <v>48740</v>
      </c>
      <c r="N350" s="7">
        <v>54804</v>
      </c>
      <c r="O350" s="7">
        <v>62425</v>
      </c>
      <c r="P350" s="16" t="s">
        <v>1108</v>
      </c>
    </row>
    <row r="351" spans="1:16" ht="27.6" x14ac:dyDescent="0.3">
      <c r="A351" s="18" t="s">
        <v>1110</v>
      </c>
      <c r="B351" s="8" t="s">
        <v>1109</v>
      </c>
      <c r="C351" s="19">
        <v>90</v>
      </c>
      <c r="D351" s="10">
        <v>19.559999999999999</v>
      </c>
      <c r="E351" s="10">
        <v>21.87</v>
      </c>
      <c r="F351" s="10">
        <v>28.55</v>
      </c>
      <c r="G351" s="10">
        <v>29.27</v>
      </c>
      <c r="H351" s="10">
        <v>37.82</v>
      </c>
      <c r="I351" s="10">
        <v>40.270000000000003</v>
      </c>
      <c r="J351" s="11">
        <v>40693</v>
      </c>
      <c r="K351" s="11">
        <v>45480</v>
      </c>
      <c r="L351" s="11">
        <v>59393</v>
      </c>
      <c r="M351" s="11">
        <v>60878</v>
      </c>
      <c r="N351" s="11">
        <v>78655</v>
      </c>
      <c r="O351" s="11">
        <v>83753</v>
      </c>
      <c r="P351" s="18" t="s">
        <v>1111</v>
      </c>
    </row>
    <row r="352" spans="1:16" ht="55.2" x14ac:dyDescent="0.3">
      <c r="A352" s="16" t="s">
        <v>1113</v>
      </c>
      <c r="B352" s="3" t="s">
        <v>1112</v>
      </c>
      <c r="C352" s="17">
        <v>170</v>
      </c>
      <c r="D352" s="5">
        <v>25.48</v>
      </c>
      <c r="E352" s="5">
        <v>30.19</v>
      </c>
      <c r="F352" s="5">
        <v>36.25</v>
      </c>
      <c r="G352" s="5">
        <v>39.01</v>
      </c>
      <c r="H352" s="5">
        <v>41.01</v>
      </c>
      <c r="I352" s="5">
        <v>52.81</v>
      </c>
      <c r="J352" s="7">
        <v>52983</v>
      </c>
      <c r="K352" s="7">
        <v>62783</v>
      </c>
      <c r="L352" s="7">
        <v>75398</v>
      </c>
      <c r="M352" s="7">
        <v>81141</v>
      </c>
      <c r="N352" s="7">
        <v>85291</v>
      </c>
      <c r="O352" s="7">
        <v>109837</v>
      </c>
      <c r="P352" s="16" t="s">
        <v>1114</v>
      </c>
    </row>
    <row r="353" spans="1:16" ht="41.4" x14ac:dyDescent="0.3">
      <c r="A353" s="18" t="s">
        <v>1116</v>
      </c>
      <c r="B353" s="8" t="s">
        <v>1115</v>
      </c>
      <c r="C353" s="19">
        <v>90</v>
      </c>
      <c r="D353" s="10">
        <v>17.77</v>
      </c>
      <c r="E353" s="10">
        <v>19.34</v>
      </c>
      <c r="F353" s="10">
        <v>19.64</v>
      </c>
      <c r="G353" s="10">
        <v>19.98</v>
      </c>
      <c r="H353" s="10">
        <v>20.190000000000001</v>
      </c>
      <c r="I353" s="10">
        <v>22.16</v>
      </c>
      <c r="J353" s="11">
        <v>36954</v>
      </c>
      <c r="K353" s="11">
        <v>40213</v>
      </c>
      <c r="L353" s="11">
        <v>40855</v>
      </c>
      <c r="M353" s="11">
        <v>41569</v>
      </c>
      <c r="N353" s="11">
        <v>42004</v>
      </c>
      <c r="O353" s="11">
        <v>46081</v>
      </c>
      <c r="P353" s="18"/>
    </row>
    <row r="354" spans="1:16" ht="27.6" x14ac:dyDescent="0.3">
      <c r="A354" s="16" t="s">
        <v>1118</v>
      </c>
      <c r="B354" s="3" t="s">
        <v>1117</v>
      </c>
      <c r="C354" s="17">
        <v>240</v>
      </c>
      <c r="D354" s="5">
        <v>11.59</v>
      </c>
      <c r="E354" s="5">
        <v>15.53</v>
      </c>
      <c r="F354" s="5">
        <v>17.37</v>
      </c>
      <c r="G354" s="5">
        <v>17.66</v>
      </c>
      <c r="H354" s="5">
        <v>19.170000000000002</v>
      </c>
      <c r="I354" s="5">
        <v>23.57</v>
      </c>
      <c r="J354" s="7">
        <v>24112</v>
      </c>
      <c r="K354" s="7">
        <v>32307</v>
      </c>
      <c r="L354" s="7">
        <v>36126</v>
      </c>
      <c r="M354" s="7">
        <v>36747</v>
      </c>
      <c r="N354" s="7">
        <v>39872</v>
      </c>
      <c r="O354" s="7">
        <v>49030</v>
      </c>
      <c r="P354" s="16"/>
    </row>
    <row r="355" spans="1:16" ht="41.4" x14ac:dyDescent="0.3">
      <c r="A355" s="18" t="s">
        <v>1120</v>
      </c>
      <c r="B355" s="8" t="s">
        <v>1119</v>
      </c>
      <c r="C355" s="19">
        <v>60</v>
      </c>
      <c r="D355" s="10">
        <v>15.46</v>
      </c>
      <c r="E355" s="10">
        <v>15.78</v>
      </c>
      <c r="F355" s="10">
        <v>18.16</v>
      </c>
      <c r="G355" s="10">
        <v>17.829999999999998</v>
      </c>
      <c r="H355" s="10">
        <v>19.170000000000002</v>
      </c>
      <c r="I355" s="10">
        <v>19.39</v>
      </c>
      <c r="J355" s="11">
        <v>32152</v>
      </c>
      <c r="K355" s="11">
        <v>32835</v>
      </c>
      <c r="L355" s="11">
        <v>37771</v>
      </c>
      <c r="M355" s="11">
        <v>37099</v>
      </c>
      <c r="N355" s="11">
        <v>39862</v>
      </c>
      <c r="O355" s="11">
        <v>40327</v>
      </c>
      <c r="P355" s="18" t="s">
        <v>1121</v>
      </c>
    </row>
    <row r="356" spans="1:16" ht="27.6" x14ac:dyDescent="0.3">
      <c r="A356" s="16" t="s">
        <v>1123</v>
      </c>
      <c r="B356" s="3" t="s">
        <v>1122</v>
      </c>
      <c r="C356" s="17">
        <v>90</v>
      </c>
      <c r="D356" s="5">
        <v>16.309999999999999</v>
      </c>
      <c r="E356" s="5">
        <v>17.12</v>
      </c>
      <c r="F356" s="5">
        <v>18.43</v>
      </c>
      <c r="G356" s="5">
        <v>20.58</v>
      </c>
      <c r="H356" s="5">
        <v>24.07</v>
      </c>
      <c r="I356" s="5">
        <v>26.91</v>
      </c>
      <c r="J356" s="7">
        <v>33932</v>
      </c>
      <c r="K356" s="7">
        <v>35608</v>
      </c>
      <c r="L356" s="7">
        <v>38330</v>
      </c>
      <c r="M356" s="7">
        <v>42801</v>
      </c>
      <c r="N356" s="7">
        <v>50065</v>
      </c>
      <c r="O356" s="7">
        <v>55964</v>
      </c>
      <c r="P356" s="16" t="s">
        <v>1124</v>
      </c>
    </row>
    <row r="357" spans="1:16" ht="41.4" x14ac:dyDescent="0.3">
      <c r="A357" s="18" t="s">
        <v>1126</v>
      </c>
      <c r="B357" s="8" t="s">
        <v>1125</v>
      </c>
      <c r="C357" s="19">
        <v>40</v>
      </c>
      <c r="D357" s="10">
        <v>17</v>
      </c>
      <c r="E357" s="10">
        <v>18.89</v>
      </c>
      <c r="F357" s="10">
        <v>20.25</v>
      </c>
      <c r="G357" s="10">
        <v>20.61</v>
      </c>
      <c r="H357" s="10">
        <v>23.1</v>
      </c>
      <c r="I357" s="10">
        <v>24.43</v>
      </c>
      <c r="J357" s="11">
        <v>35360</v>
      </c>
      <c r="K357" s="11">
        <v>39272</v>
      </c>
      <c r="L357" s="11">
        <v>42128</v>
      </c>
      <c r="M357" s="11">
        <v>42873</v>
      </c>
      <c r="N357" s="11">
        <v>48037</v>
      </c>
      <c r="O357" s="11">
        <v>50810</v>
      </c>
      <c r="P357" s="18" t="s">
        <v>1127</v>
      </c>
    </row>
    <row r="358" spans="1:16" ht="69" x14ac:dyDescent="0.3">
      <c r="A358" s="16" t="s">
        <v>1129</v>
      </c>
      <c r="B358" s="3" t="s">
        <v>1128</v>
      </c>
      <c r="C358" s="17">
        <v>40</v>
      </c>
      <c r="D358" s="5">
        <v>19.8</v>
      </c>
      <c r="E358" s="5">
        <v>20.12</v>
      </c>
      <c r="F358" s="5">
        <v>27.45</v>
      </c>
      <c r="G358" s="5">
        <v>26.43</v>
      </c>
      <c r="H358" s="5">
        <v>28.98</v>
      </c>
      <c r="I358" s="5">
        <v>34.35</v>
      </c>
      <c r="J358" s="7">
        <v>41176</v>
      </c>
      <c r="K358" s="7">
        <v>41838</v>
      </c>
      <c r="L358" s="7">
        <v>57102</v>
      </c>
      <c r="M358" s="7">
        <v>54980</v>
      </c>
      <c r="N358" s="7">
        <v>60258</v>
      </c>
      <c r="O358" s="7">
        <v>71424</v>
      </c>
      <c r="P358" s="16" t="s">
        <v>1130</v>
      </c>
    </row>
    <row r="359" spans="1:16" ht="41.4" x14ac:dyDescent="0.3">
      <c r="A359" s="18" t="s">
        <v>1132</v>
      </c>
      <c r="B359" s="8" t="s">
        <v>1131</v>
      </c>
      <c r="C359" s="19">
        <v>170</v>
      </c>
      <c r="D359" s="10">
        <v>18.440000000000001</v>
      </c>
      <c r="E359" s="10">
        <v>21.89</v>
      </c>
      <c r="F359" s="10">
        <v>24.02</v>
      </c>
      <c r="G359" s="10">
        <v>25.26</v>
      </c>
      <c r="H359" s="10">
        <v>28.9</v>
      </c>
      <c r="I359" s="10">
        <v>33.54</v>
      </c>
      <c r="J359" s="11">
        <v>38361</v>
      </c>
      <c r="K359" s="11">
        <v>45522</v>
      </c>
      <c r="L359" s="11">
        <v>49951</v>
      </c>
      <c r="M359" s="11">
        <v>52549</v>
      </c>
      <c r="N359" s="11">
        <v>60113</v>
      </c>
      <c r="O359" s="11">
        <v>69747</v>
      </c>
      <c r="P359" s="18" t="s">
        <v>1133</v>
      </c>
    </row>
    <row r="360" spans="1:16" ht="41.4" x14ac:dyDescent="0.3">
      <c r="A360" s="16" t="s">
        <v>1135</v>
      </c>
      <c r="B360" s="3" t="s">
        <v>1134</v>
      </c>
      <c r="C360" s="17">
        <v>50</v>
      </c>
      <c r="D360" s="5">
        <v>16.73</v>
      </c>
      <c r="E360" s="5">
        <v>17.100000000000001</v>
      </c>
      <c r="F360" s="5">
        <v>22.24</v>
      </c>
      <c r="G360" s="5">
        <v>20.83</v>
      </c>
      <c r="H360" s="5">
        <v>23.37</v>
      </c>
      <c r="I360" s="5">
        <v>27.47</v>
      </c>
      <c r="J360" s="7">
        <v>34812</v>
      </c>
      <c r="K360" s="7">
        <v>35557</v>
      </c>
      <c r="L360" s="7">
        <v>46257</v>
      </c>
      <c r="M360" s="7">
        <v>43318</v>
      </c>
      <c r="N360" s="7">
        <v>48596</v>
      </c>
      <c r="O360" s="7">
        <v>57154</v>
      </c>
      <c r="P360" s="16" t="s">
        <v>1136</v>
      </c>
    </row>
    <row r="361" spans="1:16" ht="55.2" x14ac:dyDescent="0.3">
      <c r="A361" s="18" t="s">
        <v>1138</v>
      </c>
      <c r="B361" s="8" t="s">
        <v>1137</v>
      </c>
      <c r="C361" s="19">
        <v>180</v>
      </c>
      <c r="D361" s="10">
        <v>13.99</v>
      </c>
      <c r="E361" s="10">
        <v>14.61</v>
      </c>
      <c r="F361" s="10">
        <v>14.88</v>
      </c>
      <c r="G361" s="10">
        <v>15.61</v>
      </c>
      <c r="H361" s="10">
        <v>16.690000000000001</v>
      </c>
      <c r="I361" s="10">
        <v>17.809999999999999</v>
      </c>
      <c r="J361" s="11">
        <v>29110</v>
      </c>
      <c r="K361" s="11">
        <v>30393</v>
      </c>
      <c r="L361" s="11">
        <v>30952</v>
      </c>
      <c r="M361" s="11">
        <v>32452</v>
      </c>
      <c r="N361" s="11">
        <v>34729</v>
      </c>
      <c r="O361" s="11">
        <v>37037</v>
      </c>
      <c r="P361" s="18" t="s">
        <v>1139</v>
      </c>
    </row>
    <row r="362" spans="1:16" ht="41.4" x14ac:dyDescent="0.3">
      <c r="A362" s="16" t="s">
        <v>1141</v>
      </c>
      <c r="B362" s="3" t="s">
        <v>1140</v>
      </c>
      <c r="C362" s="17">
        <v>20</v>
      </c>
      <c r="D362" s="5">
        <v>14.25</v>
      </c>
      <c r="E362" s="5">
        <v>16.760000000000002</v>
      </c>
      <c r="F362" s="5">
        <v>18.440000000000001</v>
      </c>
      <c r="G362" s="5">
        <v>18.399999999999999</v>
      </c>
      <c r="H362" s="5">
        <v>19.579999999999998</v>
      </c>
      <c r="I362" s="5">
        <v>22.68</v>
      </c>
      <c r="J362" s="7">
        <v>29638</v>
      </c>
      <c r="K362" s="7">
        <v>34863</v>
      </c>
      <c r="L362" s="7">
        <v>38351</v>
      </c>
      <c r="M362" s="7">
        <v>38268</v>
      </c>
      <c r="N362" s="7">
        <v>40721</v>
      </c>
      <c r="O362" s="7">
        <v>47168</v>
      </c>
      <c r="P362" s="16" t="s">
        <v>1142</v>
      </c>
    </row>
    <row r="363" spans="1:16" ht="69" x14ac:dyDescent="0.3">
      <c r="A363" s="18" t="s">
        <v>1144</v>
      </c>
      <c r="B363" s="8" t="s">
        <v>1143</v>
      </c>
      <c r="C363" s="19">
        <v>150</v>
      </c>
      <c r="D363" s="10">
        <v>15.06</v>
      </c>
      <c r="E363" s="10">
        <v>15.06</v>
      </c>
      <c r="F363" s="10">
        <v>18.28</v>
      </c>
      <c r="G363" s="10">
        <v>18.36</v>
      </c>
      <c r="H363" s="10">
        <v>19.940000000000001</v>
      </c>
      <c r="I363" s="10">
        <v>23.27</v>
      </c>
      <c r="J363" s="11">
        <v>31324</v>
      </c>
      <c r="K363" s="11">
        <v>31324</v>
      </c>
      <c r="L363" s="11">
        <v>38009</v>
      </c>
      <c r="M363" s="11">
        <v>38185</v>
      </c>
      <c r="N363" s="11">
        <v>41486</v>
      </c>
      <c r="O363" s="11">
        <v>48399</v>
      </c>
      <c r="P363" s="18" t="s">
        <v>1145</v>
      </c>
    </row>
    <row r="364" spans="1:16" ht="41.4" x14ac:dyDescent="0.3">
      <c r="A364" s="16" t="s">
        <v>1147</v>
      </c>
      <c r="B364" s="3" t="s">
        <v>1146</v>
      </c>
      <c r="C364" s="17">
        <v>100</v>
      </c>
      <c r="D364" s="5">
        <v>23.12</v>
      </c>
      <c r="E364" s="5">
        <v>24.88</v>
      </c>
      <c r="F364" s="5">
        <v>24.88</v>
      </c>
      <c r="G364" s="5">
        <v>27.08</v>
      </c>
      <c r="H364" s="5">
        <v>31.41</v>
      </c>
      <c r="I364" s="5">
        <v>33.770000000000003</v>
      </c>
      <c r="J364" s="7">
        <v>48088</v>
      </c>
      <c r="K364" s="7">
        <v>51741</v>
      </c>
      <c r="L364" s="7">
        <v>51741</v>
      </c>
      <c r="M364" s="7">
        <v>56315</v>
      </c>
      <c r="N364" s="7">
        <v>65329</v>
      </c>
      <c r="O364" s="7">
        <v>70223</v>
      </c>
      <c r="P364" s="16" t="s">
        <v>1148</v>
      </c>
    </row>
    <row r="365" spans="1:16" x14ac:dyDescent="0.3">
      <c r="A365" s="18" t="s">
        <v>1150</v>
      </c>
      <c r="B365" s="8" t="s">
        <v>1149</v>
      </c>
      <c r="C365" s="19">
        <v>40</v>
      </c>
      <c r="D365" s="10">
        <v>22.6</v>
      </c>
      <c r="E365" s="10">
        <v>29.4</v>
      </c>
      <c r="F365" s="10">
        <v>32.67</v>
      </c>
      <c r="G365" s="10">
        <v>32.43</v>
      </c>
      <c r="H365" s="10">
        <v>39.04</v>
      </c>
      <c r="I365" s="10">
        <v>39.04</v>
      </c>
      <c r="J365" s="11">
        <v>47002</v>
      </c>
      <c r="K365" s="11">
        <v>61148</v>
      </c>
      <c r="L365" s="11">
        <v>67947</v>
      </c>
      <c r="M365" s="11">
        <v>67460</v>
      </c>
      <c r="N365" s="11">
        <v>81213</v>
      </c>
      <c r="O365" s="11">
        <v>81213</v>
      </c>
      <c r="P365" s="18" t="s">
        <v>1151</v>
      </c>
    </row>
    <row r="366" spans="1:16" ht="69" x14ac:dyDescent="0.3">
      <c r="A366" s="16" t="s">
        <v>1153</v>
      </c>
      <c r="B366" s="3" t="s">
        <v>1152</v>
      </c>
      <c r="C366" s="17">
        <v>40</v>
      </c>
      <c r="D366" s="5">
        <v>15.23</v>
      </c>
      <c r="E366" s="5">
        <v>19.25</v>
      </c>
      <c r="F366" s="5">
        <v>19.84</v>
      </c>
      <c r="G366" s="5">
        <v>20.91</v>
      </c>
      <c r="H366" s="5">
        <v>24.11</v>
      </c>
      <c r="I366" s="5">
        <v>25.06</v>
      </c>
      <c r="J366" s="7">
        <v>31686</v>
      </c>
      <c r="K366" s="7">
        <v>40038</v>
      </c>
      <c r="L366" s="7">
        <v>41269</v>
      </c>
      <c r="M366" s="7">
        <v>43494</v>
      </c>
      <c r="N366" s="7">
        <v>50158</v>
      </c>
      <c r="O366" s="7">
        <v>52135</v>
      </c>
      <c r="P366" s="16" t="s">
        <v>1154</v>
      </c>
    </row>
    <row r="367" spans="1:16" ht="27.6" x14ac:dyDescent="0.3">
      <c r="A367" s="18" t="s">
        <v>1156</v>
      </c>
      <c r="B367" s="8" t="s">
        <v>1155</v>
      </c>
      <c r="C367" s="19">
        <v>10</v>
      </c>
      <c r="D367" s="10">
        <v>29.44</v>
      </c>
      <c r="E367" s="10">
        <v>30.98</v>
      </c>
      <c r="F367" s="10">
        <v>34.56</v>
      </c>
      <c r="G367" s="10">
        <v>33.340000000000003</v>
      </c>
      <c r="H367" s="10">
        <v>34.56</v>
      </c>
      <c r="I367" s="10">
        <v>35.880000000000003</v>
      </c>
      <c r="J367" s="11">
        <v>61231</v>
      </c>
      <c r="K367" s="11">
        <v>64449</v>
      </c>
      <c r="L367" s="11">
        <v>71890</v>
      </c>
      <c r="M367" s="11">
        <v>69344</v>
      </c>
      <c r="N367" s="11">
        <v>71890</v>
      </c>
      <c r="O367" s="11">
        <v>74622</v>
      </c>
      <c r="P367" s="18" t="s">
        <v>1157</v>
      </c>
    </row>
    <row r="368" spans="1:16" ht="41.4" x14ac:dyDescent="0.3">
      <c r="A368" s="16" t="s">
        <v>1159</v>
      </c>
      <c r="B368" s="3" t="s">
        <v>1158</v>
      </c>
      <c r="C368" s="17">
        <v>40</v>
      </c>
      <c r="D368" s="5">
        <v>14.43</v>
      </c>
      <c r="E368" s="5">
        <v>14.43</v>
      </c>
      <c r="F368" s="5">
        <v>14.43</v>
      </c>
      <c r="G368" s="5">
        <v>17.18</v>
      </c>
      <c r="H368" s="5">
        <v>18.559999999999999</v>
      </c>
      <c r="I368" s="5">
        <v>26.76</v>
      </c>
      <c r="J368" s="7">
        <v>30010</v>
      </c>
      <c r="K368" s="7">
        <v>30010</v>
      </c>
      <c r="L368" s="7">
        <v>30010</v>
      </c>
      <c r="M368" s="7">
        <v>35743</v>
      </c>
      <c r="N368" s="7">
        <v>38609</v>
      </c>
      <c r="O368" s="7">
        <v>55663</v>
      </c>
      <c r="P368" s="16" t="s">
        <v>1160</v>
      </c>
    </row>
    <row r="369" spans="1:16" ht="69" x14ac:dyDescent="0.3">
      <c r="A369" s="18" t="s">
        <v>1162</v>
      </c>
      <c r="B369" s="8" t="s">
        <v>1161</v>
      </c>
      <c r="C369" s="19">
        <v>120</v>
      </c>
      <c r="D369" s="10">
        <v>15.52</v>
      </c>
      <c r="E369" s="10">
        <v>18.079999999999998</v>
      </c>
      <c r="F369" s="10">
        <v>23.6</v>
      </c>
      <c r="G369" s="10">
        <v>23</v>
      </c>
      <c r="H369" s="10">
        <v>28.98</v>
      </c>
      <c r="I369" s="10">
        <v>29.9</v>
      </c>
      <c r="J369" s="11">
        <v>32297</v>
      </c>
      <c r="K369" s="11">
        <v>37616</v>
      </c>
      <c r="L369" s="11">
        <v>49092</v>
      </c>
      <c r="M369" s="11">
        <v>47840</v>
      </c>
      <c r="N369" s="11">
        <v>60258</v>
      </c>
      <c r="O369" s="11">
        <v>62173</v>
      </c>
      <c r="P369" s="18" t="s">
        <v>1163</v>
      </c>
    </row>
    <row r="370" spans="1:16" ht="69" x14ac:dyDescent="0.3">
      <c r="A370" s="16" t="s">
        <v>1165</v>
      </c>
      <c r="B370" s="3" t="s">
        <v>1164</v>
      </c>
      <c r="C370" s="17">
        <v>80</v>
      </c>
      <c r="D370" s="5">
        <v>18.79</v>
      </c>
      <c r="E370" s="5">
        <v>19.21</v>
      </c>
      <c r="F370" s="5">
        <v>24.08</v>
      </c>
      <c r="G370" s="5">
        <v>25.22</v>
      </c>
      <c r="H370" s="5">
        <v>30.49</v>
      </c>
      <c r="I370" s="5">
        <v>36.520000000000003</v>
      </c>
      <c r="J370" s="7">
        <v>39096</v>
      </c>
      <c r="K370" s="7">
        <v>39955</v>
      </c>
      <c r="L370" s="7">
        <v>50086</v>
      </c>
      <c r="M370" s="7">
        <v>52445</v>
      </c>
      <c r="N370" s="7">
        <v>63425</v>
      </c>
      <c r="O370" s="7">
        <v>75967</v>
      </c>
      <c r="P370" s="16" t="s">
        <v>1166</v>
      </c>
    </row>
    <row r="371" spans="1:16" ht="55.2" x14ac:dyDescent="0.3">
      <c r="A371" s="18" t="s">
        <v>1168</v>
      </c>
      <c r="B371" s="8" t="s">
        <v>1167</v>
      </c>
      <c r="C371" s="19">
        <v>50</v>
      </c>
      <c r="D371" s="10">
        <v>15.17</v>
      </c>
      <c r="E371" s="10">
        <v>18.440000000000001</v>
      </c>
      <c r="F371" s="10">
        <v>23.15</v>
      </c>
      <c r="G371" s="10">
        <v>22.47</v>
      </c>
      <c r="H371" s="10">
        <v>25.18</v>
      </c>
      <c r="I371" s="10">
        <v>28.39</v>
      </c>
      <c r="J371" s="11">
        <v>31552</v>
      </c>
      <c r="K371" s="11">
        <v>38361</v>
      </c>
      <c r="L371" s="11">
        <v>48151</v>
      </c>
      <c r="M371" s="11">
        <v>46733</v>
      </c>
      <c r="N371" s="11">
        <v>52362</v>
      </c>
      <c r="O371" s="11">
        <v>59047</v>
      </c>
      <c r="P371" s="18" t="s">
        <v>1169</v>
      </c>
    </row>
    <row r="372" spans="1:16" ht="41.4" x14ac:dyDescent="0.3">
      <c r="A372" s="16" t="s">
        <v>1171</v>
      </c>
      <c r="B372" s="3" t="s">
        <v>1170</v>
      </c>
      <c r="C372" s="17">
        <v>20</v>
      </c>
      <c r="D372" s="5">
        <v>14.65</v>
      </c>
      <c r="E372" s="5">
        <v>15.65</v>
      </c>
      <c r="F372" s="5">
        <v>17.12</v>
      </c>
      <c r="G372" s="5">
        <v>17.27</v>
      </c>
      <c r="H372" s="5">
        <v>19.04</v>
      </c>
      <c r="I372" s="5">
        <v>20.16</v>
      </c>
      <c r="J372" s="7">
        <v>30465</v>
      </c>
      <c r="K372" s="7">
        <v>32545</v>
      </c>
      <c r="L372" s="7">
        <v>35608</v>
      </c>
      <c r="M372" s="7">
        <v>35919</v>
      </c>
      <c r="N372" s="7">
        <v>39603</v>
      </c>
      <c r="O372" s="7">
        <v>41931</v>
      </c>
      <c r="P372" s="16" t="s">
        <v>1172</v>
      </c>
    </row>
    <row r="373" spans="1:16" ht="55.2" x14ac:dyDescent="0.3">
      <c r="A373" s="18" t="s">
        <v>1174</v>
      </c>
      <c r="B373" s="8" t="s">
        <v>1173</v>
      </c>
      <c r="C373" s="19">
        <v>70</v>
      </c>
      <c r="D373" s="10">
        <v>15.79</v>
      </c>
      <c r="E373" s="10">
        <v>18.489999999999998</v>
      </c>
      <c r="F373" s="10">
        <v>23.2</v>
      </c>
      <c r="G373" s="10">
        <v>23.63</v>
      </c>
      <c r="H373" s="10">
        <v>27.27</v>
      </c>
      <c r="I373" s="10">
        <v>28.6</v>
      </c>
      <c r="J373" s="11">
        <v>32845</v>
      </c>
      <c r="K373" s="11">
        <v>38454</v>
      </c>
      <c r="L373" s="11">
        <v>48264</v>
      </c>
      <c r="M373" s="11">
        <v>49134</v>
      </c>
      <c r="N373" s="11">
        <v>56709</v>
      </c>
      <c r="O373" s="11">
        <v>59492</v>
      </c>
      <c r="P373" s="18" t="s">
        <v>1175</v>
      </c>
    </row>
    <row r="374" spans="1:16" ht="55.2" x14ac:dyDescent="0.3">
      <c r="A374" s="16" t="s">
        <v>1177</v>
      </c>
      <c r="B374" s="3" t="s">
        <v>1176</v>
      </c>
      <c r="C374" s="17">
        <v>110</v>
      </c>
      <c r="D374" s="5">
        <v>19.649999999999999</v>
      </c>
      <c r="E374" s="5">
        <v>22.77</v>
      </c>
      <c r="F374" s="5">
        <v>25.25</v>
      </c>
      <c r="G374" s="5">
        <v>26.26</v>
      </c>
      <c r="H374" s="5">
        <v>28.93</v>
      </c>
      <c r="I374" s="5">
        <v>32.69</v>
      </c>
      <c r="J374" s="7">
        <v>40876</v>
      </c>
      <c r="K374" s="7">
        <v>47354</v>
      </c>
      <c r="L374" s="7">
        <v>52518</v>
      </c>
      <c r="M374" s="7">
        <v>54629</v>
      </c>
      <c r="N374" s="7">
        <v>60175</v>
      </c>
      <c r="O374" s="7">
        <v>67999</v>
      </c>
      <c r="P374" s="16" t="s">
        <v>1178</v>
      </c>
    </row>
    <row r="375" spans="1:16" ht="41.4" x14ac:dyDescent="0.3">
      <c r="A375" s="18" t="s">
        <v>1180</v>
      </c>
      <c r="B375" s="8" t="s">
        <v>1179</v>
      </c>
      <c r="C375" s="19">
        <v>170</v>
      </c>
      <c r="D375" s="10">
        <v>22.21</v>
      </c>
      <c r="E375" s="10">
        <v>25.48</v>
      </c>
      <c r="F375" s="10">
        <v>29.66</v>
      </c>
      <c r="G375" s="10">
        <v>32.32</v>
      </c>
      <c r="H375" s="10">
        <v>38.14</v>
      </c>
      <c r="I375" s="10">
        <v>44.61</v>
      </c>
      <c r="J375" s="11">
        <v>46204</v>
      </c>
      <c r="K375" s="11">
        <v>52992</v>
      </c>
      <c r="L375" s="11">
        <v>61674</v>
      </c>
      <c r="M375" s="11">
        <v>67211</v>
      </c>
      <c r="N375" s="11">
        <v>79328</v>
      </c>
      <c r="O375" s="11">
        <v>92781</v>
      </c>
      <c r="P375" s="18"/>
    </row>
    <row r="376" spans="1:16" ht="69" x14ac:dyDescent="0.3">
      <c r="A376" s="16" t="s">
        <v>1182</v>
      </c>
      <c r="B376" s="3" t="s">
        <v>1181</v>
      </c>
      <c r="C376" s="17">
        <v>40</v>
      </c>
      <c r="D376" s="5"/>
      <c r="E376" s="5"/>
      <c r="F376" s="5"/>
      <c r="G376" s="5"/>
      <c r="H376" s="5"/>
      <c r="I376" s="5"/>
      <c r="J376" s="7">
        <v>47373</v>
      </c>
      <c r="K376" s="7">
        <v>51502</v>
      </c>
      <c r="L376" s="7">
        <v>75448</v>
      </c>
      <c r="M376" s="7">
        <v>81657</v>
      </c>
      <c r="N376" s="7">
        <v>110435</v>
      </c>
      <c r="O376" s="7">
        <v>140134</v>
      </c>
      <c r="P376" s="16" t="s">
        <v>1183</v>
      </c>
    </row>
    <row r="377" spans="1:16" ht="69" x14ac:dyDescent="0.3">
      <c r="A377" s="18" t="s">
        <v>1185</v>
      </c>
      <c r="B377" s="8" t="s">
        <v>1184</v>
      </c>
      <c r="C377" s="19">
        <v>20</v>
      </c>
      <c r="D377" s="10">
        <v>34.96</v>
      </c>
      <c r="E377" s="10">
        <v>39.83</v>
      </c>
      <c r="F377" s="10">
        <v>49.02</v>
      </c>
      <c r="G377" s="10">
        <v>46.7</v>
      </c>
      <c r="H377" s="10">
        <v>54.22</v>
      </c>
      <c r="I377" s="10">
        <v>56.23</v>
      </c>
      <c r="J377" s="11">
        <v>72706</v>
      </c>
      <c r="K377" s="11">
        <v>82847</v>
      </c>
      <c r="L377" s="11">
        <v>101960</v>
      </c>
      <c r="M377" s="11">
        <v>97137</v>
      </c>
      <c r="N377" s="11">
        <v>112784</v>
      </c>
      <c r="O377" s="11">
        <v>116964</v>
      </c>
      <c r="P377" s="18" t="s">
        <v>1186</v>
      </c>
    </row>
    <row r="378" spans="1:16" ht="55.2" x14ac:dyDescent="0.3">
      <c r="A378" s="16" t="s">
        <v>1188</v>
      </c>
      <c r="B378" s="3" t="s">
        <v>1187</v>
      </c>
      <c r="C378" s="17">
        <v>60</v>
      </c>
      <c r="D378" s="5">
        <v>18.37</v>
      </c>
      <c r="E378" s="5">
        <v>18.45</v>
      </c>
      <c r="F378" s="5">
        <v>19.97</v>
      </c>
      <c r="G378" s="5">
        <v>22.34</v>
      </c>
      <c r="H378" s="5">
        <v>23.91</v>
      </c>
      <c r="I378" s="5">
        <v>28.54</v>
      </c>
      <c r="J378" s="7">
        <v>38205</v>
      </c>
      <c r="K378" s="7">
        <v>38381</v>
      </c>
      <c r="L378" s="7">
        <v>41537</v>
      </c>
      <c r="M378" s="7">
        <v>46473</v>
      </c>
      <c r="N378" s="7">
        <v>49754</v>
      </c>
      <c r="O378" s="7">
        <v>59357</v>
      </c>
      <c r="P378" s="16" t="s">
        <v>1189</v>
      </c>
    </row>
    <row r="379" spans="1:16" ht="69" x14ac:dyDescent="0.3">
      <c r="A379" s="18" t="s">
        <v>1191</v>
      </c>
      <c r="B379" s="8" t="s">
        <v>1190</v>
      </c>
      <c r="C379" s="19">
        <v>280</v>
      </c>
      <c r="D379" s="10">
        <v>11.77</v>
      </c>
      <c r="E379" s="10">
        <v>13.6</v>
      </c>
      <c r="F379" s="10">
        <v>19.37</v>
      </c>
      <c r="G379" s="10">
        <v>21.13</v>
      </c>
      <c r="H379" s="10">
        <v>25.56</v>
      </c>
      <c r="I379" s="10">
        <v>33.630000000000003</v>
      </c>
      <c r="J379" s="11">
        <v>24473</v>
      </c>
      <c r="K379" s="11">
        <v>28271</v>
      </c>
      <c r="L379" s="11">
        <v>40285</v>
      </c>
      <c r="M379" s="11">
        <v>43938</v>
      </c>
      <c r="N379" s="11">
        <v>53168</v>
      </c>
      <c r="O379" s="11">
        <v>69943</v>
      </c>
      <c r="P379" s="18" t="s">
        <v>1192</v>
      </c>
    </row>
    <row r="380" spans="1:16" ht="69" x14ac:dyDescent="0.3">
      <c r="A380" s="16" t="s">
        <v>1194</v>
      </c>
      <c r="B380" s="3" t="s">
        <v>1193</v>
      </c>
      <c r="C380" s="17">
        <v>760</v>
      </c>
      <c r="D380" s="5">
        <v>21.94</v>
      </c>
      <c r="E380" s="5">
        <v>24.36</v>
      </c>
      <c r="F380" s="5">
        <v>28.02</v>
      </c>
      <c r="G380" s="5">
        <v>28.45</v>
      </c>
      <c r="H380" s="5">
        <v>30.41</v>
      </c>
      <c r="I380" s="5">
        <v>38.74</v>
      </c>
      <c r="J380" s="7">
        <v>45625</v>
      </c>
      <c r="K380" s="7">
        <v>50664</v>
      </c>
      <c r="L380" s="7">
        <v>58291</v>
      </c>
      <c r="M380" s="7">
        <v>59181</v>
      </c>
      <c r="N380" s="7">
        <v>63258</v>
      </c>
      <c r="O380" s="7">
        <v>80580</v>
      </c>
      <c r="P380" s="16" t="s">
        <v>1195</v>
      </c>
    </row>
    <row r="381" spans="1:16" ht="55.2" x14ac:dyDescent="0.3">
      <c r="A381" s="18" t="s">
        <v>1197</v>
      </c>
      <c r="B381" s="8" t="s">
        <v>1196</v>
      </c>
      <c r="C381" s="19">
        <v>650</v>
      </c>
      <c r="D381" s="10">
        <v>14.88</v>
      </c>
      <c r="E381" s="10">
        <v>18.329999999999998</v>
      </c>
      <c r="F381" s="10">
        <v>21.8</v>
      </c>
      <c r="G381" s="10">
        <v>21.99</v>
      </c>
      <c r="H381" s="10">
        <v>23.75</v>
      </c>
      <c r="I381" s="10">
        <v>29.75</v>
      </c>
      <c r="J381" s="11">
        <v>30961</v>
      </c>
      <c r="K381" s="11">
        <v>38112</v>
      </c>
      <c r="L381" s="11">
        <v>45356</v>
      </c>
      <c r="M381" s="11">
        <v>45738</v>
      </c>
      <c r="N381" s="11">
        <v>49402</v>
      </c>
      <c r="O381" s="11">
        <v>61881</v>
      </c>
      <c r="P381" s="18" t="s">
        <v>1198</v>
      </c>
    </row>
    <row r="382" spans="1:16" ht="27.6" x14ac:dyDescent="0.3">
      <c r="A382" s="16" t="s">
        <v>1200</v>
      </c>
      <c r="B382" s="3" t="s">
        <v>1199</v>
      </c>
      <c r="C382" s="17">
        <v>140</v>
      </c>
      <c r="D382" s="5">
        <v>16.54</v>
      </c>
      <c r="E382" s="5">
        <v>19.37</v>
      </c>
      <c r="F382" s="5">
        <v>19.71</v>
      </c>
      <c r="G382" s="5">
        <v>20.64</v>
      </c>
      <c r="H382" s="5">
        <v>21.81</v>
      </c>
      <c r="I382" s="5">
        <v>24.77</v>
      </c>
      <c r="J382" s="7">
        <v>34397</v>
      </c>
      <c r="K382" s="7">
        <v>40295</v>
      </c>
      <c r="L382" s="7">
        <v>40989</v>
      </c>
      <c r="M382" s="7">
        <v>42944</v>
      </c>
      <c r="N382" s="7">
        <v>45376</v>
      </c>
      <c r="O382" s="7">
        <v>51523</v>
      </c>
      <c r="P382" s="16" t="s">
        <v>1201</v>
      </c>
    </row>
    <row r="383" spans="1:16" ht="69" x14ac:dyDescent="0.3">
      <c r="A383" s="18" t="s">
        <v>1203</v>
      </c>
      <c r="B383" s="8" t="s">
        <v>1202</v>
      </c>
      <c r="C383" s="19">
        <v>90</v>
      </c>
      <c r="D383" s="10">
        <v>15.18</v>
      </c>
      <c r="E383" s="10">
        <v>15.63</v>
      </c>
      <c r="F383" s="10">
        <v>17.079999999999998</v>
      </c>
      <c r="G383" s="10">
        <v>17.100000000000001</v>
      </c>
      <c r="H383" s="10">
        <v>18.68</v>
      </c>
      <c r="I383" s="10">
        <v>20.14</v>
      </c>
      <c r="J383" s="11">
        <v>31572</v>
      </c>
      <c r="K383" s="11">
        <v>32503</v>
      </c>
      <c r="L383" s="11">
        <v>35525</v>
      </c>
      <c r="M383" s="11">
        <v>35556</v>
      </c>
      <c r="N383" s="11">
        <v>38847</v>
      </c>
      <c r="O383" s="11">
        <v>41879</v>
      </c>
      <c r="P383" s="18" t="s">
        <v>1204</v>
      </c>
    </row>
    <row r="384" spans="1:16" x14ac:dyDescent="0.3">
      <c r="A384" s="16" t="s">
        <v>1206</v>
      </c>
      <c r="B384" s="3" t="s">
        <v>1205</v>
      </c>
      <c r="C384" s="17">
        <v>30</v>
      </c>
      <c r="D384" s="5">
        <v>11.59</v>
      </c>
      <c r="E384" s="5">
        <v>11.59</v>
      </c>
      <c r="F384" s="5">
        <v>11.59</v>
      </c>
      <c r="G384" s="5">
        <v>16.37</v>
      </c>
      <c r="H384" s="5">
        <v>24.33</v>
      </c>
      <c r="I384" s="5">
        <v>28.89</v>
      </c>
      <c r="J384" s="7">
        <v>24111</v>
      </c>
      <c r="K384" s="7">
        <v>24111</v>
      </c>
      <c r="L384" s="7">
        <v>24111</v>
      </c>
      <c r="M384" s="7">
        <v>34045</v>
      </c>
      <c r="N384" s="7">
        <v>50602</v>
      </c>
      <c r="O384" s="7">
        <v>60091</v>
      </c>
      <c r="P384" s="16" t="s">
        <v>1207</v>
      </c>
    </row>
    <row r="385" spans="1:16" ht="41.4" x14ac:dyDescent="0.3">
      <c r="A385" s="18" t="s">
        <v>1209</v>
      </c>
      <c r="B385" s="8" t="s">
        <v>1208</v>
      </c>
      <c r="C385" s="19"/>
      <c r="D385" s="10">
        <v>14.73</v>
      </c>
      <c r="E385" s="10">
        <v>14.73</v>
      </c>
      <c r="F385" s="10">
        <v>14.73</v>
      </c>
      <c r="G385" s="10">
        <v>14.88</v>
      </c>
      <c r="H385" s="10">
        <v>14.74</v>
      </c>
      <c r="I385" s="10">
        <v>15.55</v>
      </c>
      <c r="J385" s="11">
        <v>30641</v>
      </c>
      <c r="K385" s="11">
        <v>30641</v>
      </c>
      <c r="L385" s="11">
        <v>30641</v>
      </c>
      <c r="M385" s="11">
        <v>30951</v>
      </c>
      <c r="N385" s="11">
        <v>30641</v>
      </c>
      <c r="O385" s="11">
        <v>32338</v>
      </c>
      <c r="P385" s="18" t="s">
        <v>1210</v>
      </c>
    </row>
    <row r="386" spans="1:16" ht="55.2" x14ac:dyDescent="0.3">
      <c r="A386" s="16" t="s">
        <v>1212</v>
      </c>
      <c r="B386" s="3" t="s">
        <v>1211</v>
      </c>
      <c r="C386" s="17">
        <v>150</v>
      </c>
      <c r="D386" s="5">
        <v>14.81</v>
      </c>
      <c r="E386" s="5">
        <v>15.89</v>
      </c>
      <c r="F386" s="5">
        <v>17.559999999999999</v>
      </c>
      <c r="G386" s="5">
        <v>17.32</v>
      </c>
      <c r="H386" s="5">
        <v>17.82</v>
      </c>
      <c r="I386" s="5">
        <v>19.11</v>
      </c>
      <c r="J386" s="7">
        <v>30796</v>
      </c>
      <c r="K386" s="7">
        <v>33062</v>
      </c>
      <c r="L386" s="7">
        <v>36529</v>
      </c>
      <c r="M386" s="7">
        <v>36032</v>
      </c>
      <c r="N386" s="7">
        <v>37067</v>
      </c>
      <c r="O386" s="7">
        <v>39747</v>
      </c>
      <c r="P386" s="16" t="s">
        <v>1213</v>
      </c>
    </row>
    <row r="387" spans="1:16" ht="55.2" x14ac:dyDescent="0.3">
      <c r="A387" s="18" t="s">
        <v>1215</v>
      </c>
      <c r="B387" s="8" t="s">
        <v>1214</v>
      </c>
      <c r="C387" s="19">
        <v>30</v>
      </c>
      <c r="D387" s="10">
        <v>16.989999999999998</v>
      </c>
      <c r="E387" s="10">
        <v>17</v>
      </c>
      <c r="F387" s="10">
        <v>23.17</v>
      </c>
      <c r="G387" s="10">
        <v>23.49</v>
      </c>
      <c r="H387" s="10">
        <v>23.72</v>
      </c>
      <c r="I387" s="10">
        <v>36.200000000000003</v>
      </c>
      <c r="J387" s="11">
        <v>35349</v>
      </c>
      <c r="K387" s="11">
        <v>35359</v>
      </c>
      <c r="L387" s="11">
        <v>48201</v>
      </c>
      <c r="M387" s="11">
        <v>48853</v>
      </c>
      <c r="N387" s="11">
        <v>49329</v>
      </c>
      <c r="O387" s="11">
        <v>75293</v>
      </c>
      <c r="P387" s="18" t="s">
        <v>1216</v>
      </c>
    </row>
    <row r="388" spans="1:16" ht="41.4" x14ac:dyDescent="0.3">
      <c r="A388" s="16" t="s">
        <v>1218</v>
      </c>
      <c r="B388" s="3" t="s">
        <v>1217</v>
      </c>
      <c r="C388" s="17">
        <v>20</v>
      </c>
      <c r="D388" s="5">
        <v>33.29</v>
      </c>
      <c r="E388" s="5">
        <v>35.03</v>
      </c>
      <c r="F388" s="5">
        <v>35.57</v>
      </c>
      <c r="G388" s="5">
        <v>35.799999999999997</v>
      </c>
      <c r="H388" s="5">
        <v>36.200000000000003</v>
      </c>
      <c r="I388" s="5">
        <v>39.43</v>
      </c>
      <c r="J388" s="7">
        <v>69249</v>
      </c>
      <c r="K388" s="7">
        <v>72850</v>
      </c>
      <c r="L388" s="7">
        <v>73968</v>
      </c>
      <c r="M388" s="7">
        <v>74475</v>
      </c>
      <c r="N388" s="7">
        <v>75293</v>
      </c>
      <c r="O388" s="7">
        <v>82008</v>
      </c>
      <c r="P388" s="16" t="s">
        <v>1219</v>
      </c>
    </row>
    <row r="389" spans="1:16" ht="55.2" x14ac:dyDescent="0.3">
      <c r="A389" s="18" t="s">
        <v>1221</v>
      </c>
      <c r="B389" s="8" t="s">
        <v>1220</v>
      </c>
      <c r="C389" s="19">
        <v>190</v>
      </c>
      <c r="D389" s="10">
        <v>18.12</v>
      </c>
      <c r="E389" s="10">
        <v>19.260000000000002</v>
      </c>
      <c r="F389" s="10">
        <v>21.74</v>
      </c>
      <c r="G389" s="10">
        <v>22.94</v>
      </c>
      <c r="H389" s="10">
        <v>24.68</v>
      </c>
      <c r="I389" s="10">
        <v>31.89</v>
      </c>
      <c r="J389" s="11">
        <v>37688</v>
      </c>
      <c r="K389" s="11">
        <v>40057</v>
      </c>
      <c r="L389" s="11">
        <v>45221</v>
      </c>
      <c r="M389" s="11">
        <v>47715</v>
      </c>
      <c r="N389" s="11">
        <v>51326</v>
      </c>
      <c r="O389" s="11">
        <v>66331</v>
      </c>
      <c r="P389" s="18" t="s">
        <v>1222</v>
      </c>
    </row>
    <row r="390" spans="1:16" ht="55.2" x14ac:dyDescent="0.3">
      <c r="A390" s="16" t="s">
        <v>1224</v>
      </c>
      <c r="B390" s="3" t="s">
        <v>1223</v>
      </c>
      <c r="C390" s="17">
        <v>310</v>
      </c>
      <c r="D390" s="5">
        <v>14.01</v>
      </c>
      <c r="E390" s="5">
        <v>14.51</v>
      </c>
      <c r="F390" s="5">
        <v>15.42</v>
      </c>
      <c r="G390" s="5">
        <v>16.28</v>
      </c>
      <c r="H390" s="5">
        <v>17.7</v>
      </c>
      <c r="I390" s="5">
        <v>19.399999999999999</v>
      </c>
      <c r="J390" s="7">
        <v>29130</v>
      </c>
      <c r="K390" s="7">
        <v>30175</v>
      </c>
      <c r="L390" s="7">
        <v>32058</v>
      </c>
      <c r="M390" s="7">
        <v>33859</v>
      </c>
      <c r="N390" s="7">
        <v>36798</v>
      </c>
      <c r="O390" s="7">
        <v>40357</v>
      </c>
      <c r="P390" s="16" t="s">
        <v>1225</v>
      </c>
    </row>
    <row r="391" spans="1:16" ht="69" x14ac:dyDescent="0.3">
      <c r="A391" s="18" t="s">
        <v>1227</v>
      </c>
      <c r="B391" s="8" t="s">
        <v>1226</v>
      </c>
      <c r="C391" s="19">
        <v>490</v>
      </c>
      <c r="D391" s="10">
        <v>15.3</v>
      </c>
      <c r="E391" s="10">
        <v>16.43</v>
      </c>
      <c r="F391" s="10">
        <v>18.29</v>
      </c>
      <c r="G391" s="10">
        <v>18.16</v>
      </c>
      <c r="H391" s="10">
        <v>18.79</v>
      </c>
      <c r="I391" s="10">
        <v>22.33</v>
      </c>
      <c r="J391" s="11">
        <v>31831</v>
      </c>
      <c r="K391" s="11">
        <v>34190</v>
      </c>
      <c r="L391" s="11">
        <v>38029</v>
      </c>
      <c r="M391" s="11">
        <v>37781</v>
      </c>
      <c r="N391" s="11">
        <v>39085</v>
      </c>
      <c r="O391" s="11">
        <v>46442</v>
      </c>
      <c r="P391" s="18" t="s">
        <v>1228</v>
      </c>
    </row>
    <row r="392" spans="1:16" ht="27.6" x14ac:dyDescent="0.3">
      <c r="A392" s="16" t="s">
        <v>1230</v>
      </c>
      <c r="B392" s="3" t="s">
        <v>1229</v>
      </c>
      <c r="C392" s="17">
        <v>70</v>
      </c>
      <c r="D392" s="5">
        <v>12.76</v>
      </c>
      <c r="E392" s="5">
        <v>13.61</v>
      </c>
      <c r="F392" s="5">
        <v>13.95</v>
      </c>
      <c r="G392" s="5">
        <v>14.64</v>
      </c>
      <c r="H392" s="5">
        <v>15.5</v>
      </c>
      <c r="I392" s="5">
        <v>17.670000000000002</v>
      </c>
      <c r="J392" s="7">
        <v>26543</v>
      </c>
      <c r="K392" s="7">
        <v>28292</v>
      </c>
      <c r="L392" s="7">
        <v>29006</v>
      </c>
      <c r="M392" s="7">
        <v>30454</v>
      </c>
      <c r="N392" s="7">
        <v>32255</v>
      </c>
      <c r="O392" s="7">
        <v>36756</v>
      </c>
      <c r="P392" s="16" t="s">
        <v>1231</v>
      </c>
    </row>
    <row r="393" spans="1:16" ht="55.2" x14ac:dyDescent="0.3">
      <c r="A393" s="18" t="s">
        <v>1233</v>
      </c>
      <c r="B393" s="8" t="s">
        <v>1232</v>
      </c>
      <c r="C393" s="19">
        <v>1680</v>
      </c>
      <c r="D393" s="10">
        <v>13.36</v>
      </c>
      <c r="E393" s="10">
        <v>14.78</v>
      </c>
      <c r="F393" s="10">
        <v>17.86</v>
      </c>
      <c r="G393" s="10">
        <v>17.489999999999998</v>
      </c>
      <c r="H393" s="10">
        <v>19.32</v>
      </c>
      <c r="I393" s="10">
        <v>21.48</v>
      </c>
      <c r="J393" s="11">
        <v>27795</v>
      </c>
      <c r="K393" s="11">
        <v>30734</v>
      </c>
      <c r="L393" s="11">
        <v>37150</v>
      </c>
      <c r="M393" s="11">
        <v>36384</v>
      </c>
      <c r="N393" s="11">
        <v>40192</v>
      </c>
      <c r="O393" s="11">
        <v>44673</v>
      </c>
      <c r="P393" s="18" t="s">
        <v>1234</v>
      </c>
    </row>
    <row r="394" spans="1:16" ht="27.6" x14ac:dyDescent="0.3">
      <c r="A394" s="16" t="s">
        <v>1236</v>
      </c>
      <c r="B394" s="3" t="s">
        <v>1235</v>
      </c>
      <c r="C394" s="17">
        <v>30</v>
      </c>
      <c r="D394" s="5">
        <v>12.29</v>
      </c>
      <c r="E394" s="5">
        <v>13.73</v>
      </c>
      <c r="F394" s="5">
        <v>14.99</v>
      </c>
      <c r="G394" s="5">
        <v>16.34</v>
      </c>
      <c r="H394" s="5">
        <v>18.32</v>
      </c>
      <c r="I394" s="5">
        <v>21.84</v>
      </c>
      <c r="J394" s="7">
        <v>25570</v>
      </c>
      <c r="K394" s="7">
        <v>28571</v>
      </c>
      <c r="L394" s="7">
        <v>31179</v>
      </c>
      <c r="M394" s="7">
        <v>33993</v>
      </c>
      <c r="N394" s="7">
        <v>38091</v>
      </c>
      <c r="O394" s="7">
        <v>45449</v>
      </c>
      <c r="P394" s="16" t="s">
        <v>1237</v>
      </c>
    </row>
    <row r="395" spans="1:16" ht="7.5" customHeight="1" x14ac:dyDescent="0.3">
      <c r="A395" s="29"/>
      <c r="B395" s="29"/>
      <c r="C395" s="29"/>
      <c r="D395" s="29"/>
      <c r="E395" s="29"/>
      <c r="F395" s="29"/>
      <c r="G395" s="29"/>
      <c r="H395" s="29"/>
      <c r="I395" s="29"/>
      <c r="J395" s="29"/>
      <c r="K395" s="29"/>
      <c r="L395" s="29"/>
      <c r="M395" s="29"/>
      <c r="N395" s="29"/>
      <c r="O395" s="29"/>
      <c r="P395" s="29"/>
    </row>
    <row r="396" spans="1:16" x14ac:dyDescent="0.3">
      <c r="A396" s="30" t="s">
        <v>1254</v>
      </c>
      <c r="B396" s="30"/>
      <c r="C396" s="30"/>
      <c r="D396" s="30"/>
      <c r="E396" s="30"/>
      <c r="F396" s="30"/>
      <c r="G396" s="30"/>
      <c r="H396" s="30"/>
      <c r="I396" s="30"/>
      <c r="J396" s="30"/>
      <c r="K396" s="30"/>
      <c r="L396" s="30"/>
      <c r="M396" s="30"/>
      <c r="N396" s="30"/>
      <c r="O396" s="30"/>
      <c r="P396" s="30"/>
    </row>
    <row r="397" spans="1:16" x14ac:dyDescent="0.3">
      <c r="A397" s="26" t="s">
        <v>1255</v>
      </c>
      <c r="B397" s="26"/>
      <c r="C397" s="26"/>
      <c r="D397" s="26"/>
      <c r="E397" s="26"/>
      <c r="F397" s="26"/>
      <c r="G397" s="26"/>
      <c r="H397" s="26"/>
      <c r="I397" s="26"/>
      <c r="J397" s="26"/>
      <c r="K397" s="26"/>
      <c r="L397" s="26"/>
      <c r="M397" s="26"/>
      <c r="N397" s="26"/>
      <c r="O397" s="26"/>
      <c r="P397" s="26"/>
    </row>
    <row r="398" spans="1:16" x14ac:dyDescent="0.3">
      <c r="A398" s="31" t="s">
        <v>1256</v>
      </c>
      <c r="B398" s="31"/>
      <c r="C398" s="31"/>
      <c r="D398" s="31"/>
      <c r="E398" s="31"/>
      <c r="F398" s="31"/>
      <c r="G398" s="31"/>
      <c r="H398" s="31"/>
      <c r="I398" s="31"/>
      <c r="J398" s="31"/>
      <c r="K398" s="31"/>
      <c r="L398" s="31"/>
      <c r="M398" s="31"/>
      <c r="N398" s="31"/>
      <c r="O398" s="31"/>
      <c r="P398" s="31"/>
    </row>
    <row r="399" spans="1:16" ht="27.6" customHeight="1" x14ac:dyDescent="0.3">
      <c r="A399" s="30" t="s">
        <v>1257</v>
      </c>
      <c r="B399" s="30"/>
      <c r="C399" s="30"/>
      <c r="D399" s="30"/>
      <c r="E399" s="30"/>
      <c r="F399" s="30"/>
      <c r="G399" s="30"/>
      <c r="H399" s="30"/>
      <c r="I399" s="30"/>
      <c r="J399" s="30"/>
      <c r="K399" s="30"/>
      <c r="L399" s="30"/>
      <c r="M399" s="30"/>
      <c r="N399" s="30"/>
      <c r="O399" s="30"/>
      <c r="P399" s="30"/>
    </row>
    <row r="400" spans="1:16" x14ac:dyDescent="0.3">
      <c r="A400" s="26" t="s">
        <v>1258</v>
      </c>
      <c r="B400" s="26"/>
      <c r="C400" s="26"/>
      <c r="D400" s="26"/>
      <c r="E400" s="26"/>
      <c r="F400" s="26"/>
      <c r="G400" s="26"/>
      <c r="H400" s="26"/>
      <c r="I400" s="26"/>
      <c r="J400" s="26"/>
      <c r="K400" s="26"/>
      <c r="L400" s="26"/>
      <c r="M400" s="26"/>
      <c r="N400" s="26"/>
      <c r="O400" s="26"/>
      <c r="P400" s="26"/>
    </row>
    <row r="401" spans="1:16" x14ac:dyDescent="0.3">
      <c r="A401" s="26" t="s">
        <v>1259</v>
      </c>
      <c r="B401" s="26"/>
      <c r="C401" s="26"/>
      <c r="D401" s="26"/>
      <c r="E401" s="26"/>
      <c r="F401" s="26"/>
      <c r="G401" s="26"/>
      <c r="H401" s="26"/>
      <c r="I401" s="26"/>
      <c r="J401" s="26"/>
      <c r="K401" s="26"/>
      <c r="L401" s="26"/>
      <c r="M401" s="26"/>
      <c r="N401" s="26"/>
      <c r="O401" s="26"/>
      <c r="P401" s="26"/>
    </row>
    <row r="402" spans="1:16" x14ac:dyDescent="0.3">
      <c r="A402" s="27" t="s">
        <v>1260</v>
      </c>
      <c r="B402" s="27"/>
      <c r="C402" s="27"/>
      <c r="D402" s="27"/>
      <c r="E402" s="27"/>
      <c r="F402" s="27"/>
      <c r="G402" s="27"/>
      <c r="H402" s="27"/>
      <c r="I402" s="27"/>
      <c r="J402" s="27"/>
      <c r="K402" s="27"/>
      <c r="L402" s="27"/>
      <c r="M402" s="27"/>
      <c r="N402" s="27"/>
      <c r="O402" s="27"/>
      <c r="P402" s="27"/>
    </row>
    <row r="403" spans="1:16" ht="27.6" customHeight="1" x14ac:dyDescent="0.3">
      <c r="A403" s="28" t="s">
        <v>1261</v>
      </c>
      <c r="B403" s="28"/>
      <c r="C403" s="28"/>
      <c r="D403" s="28"/>
      <c r="E403" s="28"/>
      <c r="F403" s="28"/>
      <c r="G403" s="28"/>
      <c r="H403" s="28"/>
      <c r="I403" s="28"/>
      <c r="J403" s="28"/>
      <c r="K403" s="28"/>
      <c r="L403" s="28"/>
      <c r="M403" s="28"/>
      <c r="N403" s="28"/>
      <c r="O403" s="28"/>
      <c r="P403" s="28"/>
    </row>
  </sheetData>
  <autoFilter ref="A4:P394" xr:uid="{63CC78D4-71B6-4434-88B7-209CDDE2E248}"/>
  <mergeCells count="15">
    <mergeCell ref="A401:P401"/>
    <mergeCell ref="A402:P402"/>
    <mergeCell ref="A403:P403"/>
    <mergeCell ref="A395:P395"/>
    <mergeCell ref="A396:P396"/>
    <mergeCell ref="A397:P397"/>
    <mergeCell ref="A398:P398"/>
    <mergeCell ref="A399:P399"/>
    <mergeCell ref="A400:P400"/>
    <mergeCell ref="A1:P1"/>
    <mergeCell ref="A2:A3"/>
    <mergeCell ref="B2:B3"/>
    <mergeCell ref="C2:C3"/>
    <mergeCell ref="D2:I2"/>
    <mergeCell ref="J2:O2"/>
  </mergeCells>
  <hyperlinks>
    <hyperlink ref="A401:G401" r:id="rId1" display="For more information on percentile wages, see technical notes. " xr:uid="{CCB502B1-D33A-4895-871B-F3464CA98BE5}"/>
    <hyperlink ref="A397:J397" r:id="rId2" display="*SOC - Standard Occupational Classification, 2010" xr:uid="{735CFBC5-3680-42DE-B59D-9ECF2BA9E9AB}"/>
    <hyperlink ref="A401:J401" r:id="rId3" display="For more information on percentile wages, see technical notes. " xr:uid="{9C2A59CB-D3B1-4DE6-B0A8-CF52AC8EF7E5}"/>
    <hyperlink ref="A402:I402" r:id="rId4" display="N/A indicates that data has been suppressed because there is a risk of employer identification. Per federal regulations under the Confidential Information Protection and Statistical Efficiency Act (CIPSEA), LMIC cannot provide this confidential data. " xr:uid="{B78438AF-1E61-4AD6-88B3-B52E38355E7F}"/>
    <hyperlink ref="A398:P398" r:id="rId5" display="If you cannot find a description for a specific occupational code within the descriptions on our website, please see an explanation about hybrid occupations on the BLS website at https://www.bls.gov/oes/soc_2018.htm" xr:uid="{58302008-9340-4E96-84B8-CBA80143FF58}"/>
    <hyperlink ref="A397:P397" r:id="rId6" display="To learn more about *SOC Codes and *SOC Occupational Descriptions, see *SOC - Standard Occupational Classification" xr:uid="{7159CE9C-D26B-4BB3-B145-3D9A6037E53A}"/>
    <hyperlink ref="A400:P400" r:id="rId7" display="The Rapid City Metropolitan Statistical Area (MSA) consists of the South Dakota counties of Custer, Meade and Pennington. For more information on South Dakota wage areas, see Counties Included in Wage Areas." xr:uid="{B6F6009E-0CA1-49EE-9F6B-1949CC89D35C}"/>
  </hyperlinks>
  <printOptions horizontalCentered="1"/>
  <pageMargins left="0.25" right="0.25" top="0.5" bottom="0.6" header="0.3" footer="0.3"/>
  <pageSetup scale="67" fitToHeight="0" orientation="landscape" verticalDpi="0" r:id="rId8"/>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AllQRT22025RCMSA</vt:lpstr>
      <vt:lpstr>2025QTR2RCMSAEdited</vt:lpstr>
      <vt:lpstr>2025QTR2CompareAnnual</vt:lpstr>
      <vt:lpstr>QTR22025RCMSAFormat</vt:lpstr>
      <vt:lpstr>QTR22025RCMSAFormat!Print_Titles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2025-08-25T18:07:40Z</dcterms:created>
  <dcterms:modified xsi:type="dcterms:W3CDTF">2025-08-25T18:07:47Z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c3b1a8e-41ed-4bc7-92d1-0305fbefd661_Enabled">
    <vt:lpwstr>true</vt:lpwstr>
  </property>
  <property fmtid="{D5CDD505-2E9C-101B-9397-08002B2CF9AE}" pid="3" name="MSIP_Label_ec3b1a8e-41ed-4bc7-92d1-0305fbefd661_SetDate">
    <vt:lpwstr>2025-08-25T18:07:47Z</vt:lpwstr>
  </property>
  <property fmtid="{D5CDD505-2E9C-101B-9397-08002B2CF9AE}" pid="4" name="MSIP_Label_ec3b1a8e-41ed-4bc7-92d1-0305fbefd661_Method">
    <vt:lpwstr>Standard</vt:lpwstr>
  </property>
  <property fmtid="{D5CDD505-2E9C-101B-9397-08002B2CF9AE}" pid="5" name="MSIP_Label_ec3b1a8e-41ed-4bc7-92d1-0305fbefd661_Name">
    <vt:lpwstr>M365-General - Anyone (Unrestricted)-Prod</vt:lpwstr>
  </property>
  <property fmtid="{D5CDD505-2E9C-101B-9397-08002B2CF9AE}" pid="6" name="MSIP_Label_ec3b1a8e-41ed-4bc7-92d1-0305fbefd661_SiteId">
    <vt:lpwstr>70af547c-69ab-416d-b4a6-543b5ce52b99</vt:lpwstr>
  </property>
  <property fmtid="{D5CDD505-2E9C-101B-9397-08002B2CF9AE}" pid="7" name="MSIP_Label_ec3b1a8e-41ed-4bc7-92d1-0305fbefd661_ActionId">
    <vt:lpwstr>28a767e6-c824-44f2-bc64-838196d40b64</vt:lpwstr>
  </property>
  <property fmtid="{D5CDD505-2E9C-101B-9397-08002B2CF9AE}" pid="8" name="MSIP_Label_ec3b1a8e-41ed-4bc7-92d1-0305fbefd661_ContentBits">
    <vt:lpwstr>0</vt:lpwstr>
  </property>
  <property fmtid="{D5CDD505-2E9C-101B-9397-08002B2CF9AE}" pid="9" name="MSIP_Label_ec3b1a8e-41ed-4bc7-92d1-0305fbefd661_Tag">
    <vt:lpwstr>10, 3, 0, 1</vt:lpwstr>
  </property>
</Properties>
</file>