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D3CE1CB9-C0CD-4E0B-9611-F8E95791E03E}" xr6:coauthVersionLast="47" xr6:coauthVersionMax="47" xr10:uidLastSave="{00000000-0000-0000-0000-000000000000}"/>
  <bookViews>
    <workbookView xWindow="-120" yWindow="-120" windowWidth="38640" windowHeight="21120" xr2:uid="{3538C3F6-AE64-460E-86BD-420273D024FA}"/>
  </bookViews>
  <sheets>
    <sheet name="2022-2032 LTIP (RC MSA)" sheetId="1" r:id="rId1"/>
  </sheets>
  <definedNames>
    <definedName name="_xlnm._FilterDatabase" localSheetId="0" hidden="1">'2022-2032 LTIP (RC MSA)'!$A$10:$F$56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/>
  <c r="E12" i="1"/>
  <c r="F12" i="1" s="1"/>
  <c r="E5" i="1"/>
  <c r="F5" i="1" s="1"/>
  <c r="E6" i="1"/>
  <c r="F6" i="1" s="1"/>
  <c r="E7" i="1"/>
  <c r="F7" i="1" s="1"/>
  <c r="E4" i="1"/>
  <c r="F4" i="1" s="1"/>
</calcChain>
</file>

<file path=xl/sharedStrings.xml><?xml version="1.0" encoding="utf-8"?>
<sst xmlns="http://schemas.openxmlformats.org/spreadsheetml/2006/main" count="70" uniqueCount="68">
  <si>
    <t>By Industry Division</t>
  </si>
  <si>
    <t>Industry Division</t>
  </si>
  <si>
    <t>Numeric Change</t>
  </si>
  <si>
    <t>Percent Change</t>
  </si>
  <si>
    <t>Total of All Industries</t>
  </si>
  <si>
    <t>Non-agricultural Self-employed and Unpaid Family Workers</t>
  </si>
  <si>
    <t>Agriculture, Forestry, Fishing and Hunting (Farm Employment)</t>
  </si>
  <si>
    <t>Nonfarm Total Wage and Salaried Workers (excludes Self-employed and Unpaid Family Workers)</t>
  </si>
  <si>
    <t>By Three-digit NAICS* Industry Subsector</t>
  </si>
  <si>
    <t>Rapid City MSA Industry Projections 2022-2032</t>
  </si>
  <si>
    <t>2022
Employment</t>
  </si>
  <si>
    <t>2032
Employment</t>
  </si>
  <si>
    <t>NAICS
Code</t>
  </si>
  <si>
    <t>Industry</t>
  </si>
  <si>
    <t>Numeric
Change</t>
  </si>
  <si>
    <t>Percent
Change</t>
  </si>
  <si>
    <t>Total All Industries</t>
  </si>
  <si>
    <t>Utilities</t>
  </si>
  <si>
    <t>Construction of Buildings</t>
  </si>
  <si>
    <t>Heavy and Civil Engineering Construction</t>
  </si>
  <si>
    <t>Specialty Trade Contractors</t>
  </si>
  <si>
    <t>Wood Product Manufacturing</t>
  </si>
  <si>
    <t>Nonmetallic Mineral Product Manufacturing</t>
  </si>
  <si>
    <t>Fabricated Metal Product Manufacturing</t>
  </si>
  <si>
    <t>Machinery Manufacturing</t>
  </si>
  <si>
    <t>Miscellaneous Manufacturing</t>
  </si>
  <si>
    <t>Merchant Wholesalers, Durable Goods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</si>
  <si>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</si>
  <si>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</si>
  <si>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</si>
  <si>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</si>
  <si>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</si>
  <si>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</si>
  <si>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</si>
  <si>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</si>
  <si>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</si>
  <si>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Truck Transportation</t>
  </si>
  <si>
    <t>Support Activities for Transportation</t>
  </si>
  <si>
    <t>Couriers and Messengers</t>
  </si>
  <si>
    <t>Telecommunications</t>
  </si>
  <si>
    <t>Credit Intermediation and Related Activities</t>
  </si>
  <si>
    <t>Insurance Carriers and Related Activities</t>
  </si>
  <si>
    <t>Real Estate</t>
  </si>
  <si>
    <t>Rental and Leasing Services</t>
  </si>
  <si>
    <t>Professional, Scientific, and Technical Services</t>
  </si>
  <si>
    <t>Management of Companies and Enterprises</t>
  </si>
  <si>
    <t>Educational Services</t>
  </si>
  <si>
    <t>Ambulatory Health Care Services</t>
  </si>
  <si>
    <t>Hospitals</t>
  </si>
  <si>
    <t>Nursing and Residential Care Facilities</t>
  </si>
  <si>
    <t>Social Assistance</t>
  </si>
  <si>
    <t>Amusement, Gambling, and Recreation Industries</t>
  </si>
  <si>
    <t>Accommodation, including Hotels and Motels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</si>
  <si>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</si>
  <si>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</si>
  <si>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</si>
  <si>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</si>
  <si>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</si>
  <si>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Total Federal Government Employment</t>
  </si>
  <si>
    <t>State Government, Excluding Education and Hospitals</t>
  </si>
  <si>
    <t>Local Government, Excluding Education and Hospitals</t>
  </si>
  <si>
    <t>Notes:</t>
  </si>
  <si>
    <t>*NAICS - North American Industry Classification System</t>
  </si>
  <si>
    <t>Data is preliminary and subject to revision.</t>
  </si>
  <si>
    <t>Industries with 2022 employment less than 200 not included.</t>
  </si>
  <si>
    <t>May not sum due to rounding and the inclusion of non-publishable industry data in the totals.</t>
  </si>
  <si>
    <t xml:space="preserve">For employment projection methodology, see http://dlr.sd.gov/lmic/projections_technical_notes.aspx.  </t>
  </si>
  <si>
    <t>Source: Labor Market Information Center, South Dakota Department of Labor and Regulation, July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</si>
</sst>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7" fillId="3" borderId="1" xfId="1" applyFont="1" applyFill="1" applyBorder="1" applyAlignment="1">
      <alignment horizontal="center" wrapText="1"/>
    </xf>
    <xf numFmtId="164" fontId="7" fillId="0" borderId="1" xfId="3" applyNumberFormat="1" applyFont="1" applyFill="1" applyBorder="1" applyAlignment="1">
      <alignment horizontal="right" vertical="top"/>
    </xf>
    <xf numFmtId="165" fontId="7" fillId="0" borderId="1" xfId="4" applyNumberFormat="1" applyFont="1" applyFill="1" applyBorder="1" applyAlignment="1">
      <alignment horizontal="right" vertical="top"/>
    </xf>
    <xf numFmtId="164" fontId="8" fillId="0" borderId="1" xfId="3" applyNumberFormat="1" applyFont="1" applyFill="1" applyBorder="1" applyAlignment="1">
      <alignment horizontal="right" vertical="top"/>
    </xf>
    <xf numFmtId="165" fontId="8" fillId="0" borderId="1" xfId="4" applyNumberFormat="1" applyFont="1" applyFill="1" applyBorder="1" applyAlignment="1">
      <alignment horizontal="right" vertical="top"/>
    </xf>
    <xf numFmtId="0" fontId="1" fillId="0" borderId="1" xfId="2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5" fontId="8" fillId="0" borderId="1" xfId="6" applyNumberFormat="1" applyFont="1" applyBorder="1" applyAlignment="1">
      <alignment vertical="top"/>
    </xf>
    <xf numFmtId="3" fontId="8" fillId="0" borderId="1" xfId="7" applyNumberFormat="1" applyFont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1" fillId="3" borderId="1" xfId="2" applyFill="1" applyBorder="1" applyAlignment="1">
      <alignment vertical="top" wrapText="1"/>
    </xf>
    <xf numFmtId="164" fontId="8" fillId="3" borderId="1" xfId="3" applyNumberFormat="1" applyFont="1" applyFill="1" applyBorder="1" applyAlignment="1">
      <alignment horizontal="right" vertical="top"/>
    </xf>
    <xf numFmtId="3" fontId="8" fillId="3" borderId="1" xfId="7" applyNumberFormat="1" applyFont="1" applyFill="1" applyBorder="1" applyAlignment="1">
      <alignment vertical="top"/>
    </xf>
    <xf numFmtId="165" fontId="8" fillId="3" borderId="1" xfId="6" applyNumberFormat="1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0" fontId="2" fillId="6" borderId="1" xfId="2" applyFont="1" applyFill="1" applyBorder="1" applyAlignment="1">
      <alignment vertical="top" wrapText="1"/>
    </xf>
    <xf numFmtId="164" fontId="7" fillId="6" borderId="1" xfId="3" applyNumberFormat="1" applyFont="1" applyFill="1" applyBorder="1" applyAlignment="1">
      <alignment horizontal="right" vertical="top"/>
    </xf>
    <xf numFmtId="3" fontId="7" fillId="6" borderId="1" xfId="7" applyNumberFormat="1" applyFont="1" applyFill="1" applyBorder="1" applyAlignment="1">
      <alignment vertical="top"/>
    </xf>
    <xf numFmtId="165" fontId="7" fillId="6" borderId="1" xfId="6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6" fillId="0" borderId="0" xfId="8" applyFont="1"/>
    <xf numFmtId="0" fontId="17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8" applyFont="1" applyAlignment="1">
      <alignment horizontal="left" vertical="top" wrapText="1"/>
    </xf>
    <xf numFmtId="49" fontId="11" fillId="5" borderId="5" xfId="5" applyNumberFormat="1" applyFont="1" applyFill="1" applyBorder="1" applyAlignment="1">
      <alignment horizontal="center" wrapText="1"/>
    </xf>
    <xf numFmtId="49" fontId="11" fillId="5" borderId="6" xfId="5" applyNumberFormat="1" applyFont="1" applyFill="1" applyBorder="1" applyAlignment="1">
      <alignment horizontal="center" wrapText="1"/>
    </xf>
    <xf numFmtId="0" fontId="1" fillId="0" borderId="1" xfId="2" applyBorder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1" fillId="5" borderId="5" xfId="5" applyNumberFormat="1" applyFont="1" applyFill="1" applyBorder="1" applyAlignment="1">
      <alignment horizontal="left" wrapText="1"/>
    </xf>
    <xf numFmtId="49" fontId="11" fillId="5" borderId="6" xfId="5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ont="1" applyFill="1" applyBorder="1"/>
    <xf numFmtId="0" fontId="2" fillId="0" borderId="1" xfId="2" applyFont="1" applyBorder="1" applyAlignment="1">
      <alignment vertical="top" wrapText="1"/>
    </xf>
  </cellXfs>
  <cellStyles count="9">
    <cellStyle name="Comma" xfId="7" builtinId="3"/>
    <cellStyle name="Comma 2" xfId="3" xr:uid="{1E528DB6-E708-40B1-AC57-A812FE7007FE}"/>
    <cellStyle name="Hyperlink" xfId="8" builtinId="8"/>
    <cellStyle name="Normal" xfId="0" builtinId="0"/>
    <cellStyle name="Normal 3" xfId="1" xr:uid="{D9BE7D44-C2D2-41D1-90BD-5DDAEC0286E1}"/>
    <cellStyle name="Normal 4" xfId="2" xr:uid="{DF026252-154E-412C-B175-BF1B10D4FE86}"/>
    <cellStyle name="Normal_Sheet1_1" xfId="5" xr:uid="{37BBA645-55DE-44B7-BD97-F7847448AB34}"/>
    <cellStyle name="Percent" xfId="6" builtinId="5"/>
    <cellStyle name="Percent 2" xfId="4" xr:uid="{1D85B122-81F2-4A63-80A9-53935B9EB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8EE5-8604-48CB-AF24-830F7BF68C43}">
  <sheetPr>
    <pageSetUpPr fitToPage="1"/>
  </sheetPr>
  <dimension ref="A1:F64"/>
  <sheetViews>
    <sheetView tabSelected="1" workbookViewId="0">
      <selection activeCell="J52" sqref="J52"/>
    </sheetView>
  </sheetViews>
  <sheetFormatPr defaultRowHeight="15" x14ac:dyDescent="0.25"/>
  <cols>
    <col min="2" max="2" width="51.7109375" customWidth="1"/>
    <col min="3" max="4" width="12" customWidth="1"/>
    <col min="5" max="5" width="8.5703125" customWidth="1"/>
    <col min="6" max="6" width="7.85546875" customWidth="1"/>
  </cols>
  <sheetData>
    <row r="1" spans="1:6" ht="18.75" customHeight="1" x14ac:dyDescent="0.25">
      <c r="A1" s="35" t="s">
        <v>9</v>
      </c>
      <c r="B1" s="36"/>
      <c r="C1" s="36"/>
      <c r="D1" s="36"/>
      <c r="E1" s="36"/>
      <c r="F1" s="36"/>
    </row>
    <row r="2" spans="1:6" ht="17.25" customHeight="1" x14ac:dyDescent="0.25">
      <c r="A2" s="32" t="s">
        <v>0</v>
      </c>
      <c r="B2" s="32"/>
      <c r="C2" s="32"/>
      <c r="D2" s="32"/>
      <c r="E2" s="32"/>
      <c r="F2" s="32"/>
    </row>
    <row r="3" spans="1:6" ht="45" x14ac:dyDescent="0.25">
      <c r="A3" s="37" t="s">
        <v>1</v>
      </c>
      <c r="B3" s="37"/>
      <c r="C3" s="1" t="s">
        <v>10</v>
      </c>
      <c r="D3" s="1" t="s">
        <v>11</v>
      </c>
      <c r="E3" s="1" t="s">
        <v>2</v>
      </c>
      <c r="F3" s="1" t="s">
        <v>3</v>
      </c>
    </row>
    <row r="4" spans="1:6" ht="15" customHeight="1" x14ac:dyDescent="0.25">
      <c r="A4" s="38" t="s">
        <v>4</v>
      </c>
      <c r="B4" s="38"/>
      <c r="C4" s="2">
        <v>79406</v>
      </c>
      <c r="D4" s="2">
        <v>85450</v>
      </c>
      <c r="E4" s="2">
        <f>D4-C4</f>
        <v>6044</v>
      </c>
      <c r="F4" s="3">
        <f>E4/C4</f>
        <v>7.6115155026068554E-2</v>
      </c>
    </row>
    <row r="5" spans="1:6" ht="15" customHeight="1" x14ac:dyDescent="0.25">
      <c r="A5" s="28" t="s">
        <v>5</v>
      </c>
      <c r="B5" s="28"/>
      <c r="C5" s="4">
        <v>4493</v>
      </c>
      <c r="D5" s="4">
        <v>4751</v>
      </c>
      <c r="E5" s="4">
        <f t="shared" ref="E5:E7" si="0">D5-C5</f>
        <v>258</v>
      </c>
      <c r="F5" s="5">
        <f t="shared" ref="F5:F7" si="1">E5/C5</f>
        <v>5.7422657467171158E-2</v>
      </c>
    </row>
    <row r="6" spans="1:6" ht="15" customHeight="1" x14ac:dyDescent="0.25">
      <c r="A6" s="28" t="s">
        <v>6</v>
      </c>
      <c r="B6" s="28"/>
      <c r="C6" s="4">
        <v>1608</v>
      </c>
      <c r="D6" s="4">
        <v>1651</v>
      </c>
      <c r="E6" s="4">
        <f t="shared" si="0"/>
        <v>43</v>
      </c>
      <c r="F6" s="5">
        <f t="shared" si="1"/>
        <v>2.6741293532338308E-2</v>
      </c>
    </row>
    <row r="7" spans="1:6" ht="15" customHeight="1" x14ac:dyDescent="0.25">
      <c r="A7" s="28" t="s">
        <v>7</v>
      </c>
      <c r="B7" s="28"/>
      <c r="C7" s="4">
        <v>73305</v>
      </c>
      <c r="D7" s="4">
        <v>79048</v>
      </c>
      <c r="E7" s="4">
        <f t="shared" si="0"/>
        <v>5743</v>
      </c>
      <c r="F7" s="5">
        <f t="shared" si="1"/>
        <v>7.8343905599890865E-2</v>
      </c>
    </row>
    <row r="8" spans="1:6" ht="9.75" customHeight="1" x14ac:dyDescent="0.25">
      <c r="A8" s="29"/>
      <c r="B8" s="30"/>
      <c r="C8" s="30"/>
      <c r="D8" s="30"/>
      <c r="E8" s="30"/>
      <c r="F8" s="31"/>
    </row>
    <row r="9" spans="1:6" ht="17.25" customHeight="1" x14ac:dyDescent="0.25">
      <c r="A9" s="32" t="s">
        <v>8</v>
      </c>
      <c r="B9" s="32"/>
      <c r="C9" s="32"/>
      <c r="D9" s="32"/>
      <c r="E9" s="32"/>
      <c r="F9" s="32"/>
    </row>
    <row r="10" spans="1:6" x14ac:dyDescent="0.25">
      <c r="A10" s="26" t="s">
        <v>12</v>
      </c>
      <c r="B10" s="33" t="s">
        <v>13</v>
      </c>
      <c r="C10" s="26" t="s">
        <v>10</v>
      </c>
      <c r="D10" s="26" t="s">
        <v>11</v>
      </c>
      <c r="E10" s="26" t="s">
        <v>14</v>
      </c>
      <c r="F10" s="26" t="s">
        <v>15</v>
      </c>
    </row>
    <row r="11" spans="1:6" x14ac:dyDescent="0.25">
      <c r="A11" s="27"/>
      <c r="B11" s="34"/>
      <c r="C11" s="27"/>
      <c r="D11" s="27"/>
      <c r="E11" s="27"/>
      <c r="F11" s="27"/>
    </row>
    <row r="12" spans="1:6" x14ac:dyDescent="0.25">
      <c r="A12" s="15">
        <v>0</v>
      </c>
      <c r="B12" s="16" t="s">
        <v>16</v>
      </c>
      <c r="C12" s="17">
        <v>79406</v>
      </c>
      <c r="D12" s="17">
        <v>85450</v>
      </c>
      <c r="E12" s="18">
        <f>D12-C12</f>
        <v>6044</v>
      </c>
      <c r="F12" s="19">
        <f>E12/C12</f>
        <v>7.6115155026068554E-2</v>
      </c>
    </row>
    <row r="13" spans="1:6" x14ac:dyDescent="0.25">
      <c r="A13" s="7">
        <v>221</v>
      </c>
      <c r="B13" s="6" t="s">
        <v>17</v>
      </c>
      <c r="C13" s="4">
        <v>257</v>
      </c>
      <c r="D13" s="4">
        <v>263</v>
      </c>
      <c r="E13" s="9">
        <f t="shared" ref="E13:E56" si="2">D13-C13</f>
        <v>6</v>
      </c>
      <c r="F13" s="8">
        <f t="shared" ref="F13:F56" si="3">E13/C13</f>
        <v>2.3346303501945526E-2</v>
      </c>
    </row>
    <row r="14" spans="1:6" x14ac:dyDescent="0.25">
      <c r="A14" s="10">
        <v>236</v>
      </c>
      <c r="B14" s="11" t="s">
        <v>18</v>
      </c>
      <c r="C14" s="12">
        <v>1364</v>
      </c>
      <c r="D14" s="12">
        <v>1509</v>
      </c>
      <c r="E14" s="13">
        <f t="shared" si="2"/>
        <v>145</v>
      </c>
      <c r="F14" s="14">
        <f t="shared" si="3"/>
        <v>0.1063049853372434</v>
      </c>
    </row>
    <row r="15" spans="1:6" x14ac:dyDescent="0.25">
      <c r="A15" s="7">
        <v>237</v>
      </c>
      <c r="B15" s="6" t="s">
        <v>19</v>
      </c>
      <c r="C15" s="4">
        <v>874</v>
      </c>
      <c r="D15" s="4">
        <v>958</v>
      </c>
      <c r="E15" s="9">
        <f t="shared" si="2"/>
        <v>84</v>
      </c>
      <c r="F15" s="8">
        <f t="shared" si="3"/>
        <v>9.6109839816933634E-2</v>
      </c>
    </row>
    <row r="16" spans="1:6" x14ac:dyDescent="0.25">
      <c r="A16" s="10">
        <v>238</v>
      </c>
      <c r="B16" s="11" t="s">
        <v>20</v>
      </c>
      <c r="C16" s="12">
        <v>3157</v>
      </c>
      <c r="D16" s="12">
        <v>3514</v>
      </c>
      <c r="E16" s="13">
        <f t="shared" si="2"/>
        <v>357</v>
      </c>
      <c r="F16" s="14">
        <f t="shared" si="3"/>
        <v>0.1130820399113082</v>
      </c>
    </row>
    <row r="17" spans="1:6" x14ac:dyDescent="0.25">
      <c r="A17" s="7">
        <v>321</v>
      </c>
      <c r="B17" s="6" t="s">
        <v>21</v>
      </c>
      <c r="C17" s="4">
        <v>508</v>
      </c>
      <c r="D17" s="4">
        <v>542</v>
      </c>
      <c r="E17" s="9">
        <f t="shared" si="2"/>
        <v>34</v>
      </c>
      <c r="F17" s="8">
        <f t="shared" si="3"/>
        <v>6.6929133858267723E-2</v>
      </c>
    </row>
    <row r="18" spans="1:6" x14ac:dyDescent="0.25">
      <c r="A18" s="10">
        <v>327</v>
      </c>
      <c r="B18" s="11" t="s">
        <v>22</v>
      </c>
      <c r="C18" s="12">
        <v>482</v>
      </c>
      <c r="D18" s="12">
        <v>508</v>
      </c>
      <c r="E18" s="13">
        <f t="shared" si="2"/>
        <v>26</v>
      </c>
      <c r="F18" s="14">
        <f t="shared" si="3"/>
        <v>5.3941908713692949E-2</v>
      </c>
    </row>
    <row r="19" spans="1:6" x14ac:dyDescent="0.25">
      <c r="A19" s="7">
        <v>332</v>
      </c>
      <c r="B19" s="6" t="s">
        <v>23</v>
      </c>
      <c r="C19" s="4">
        <v>453</v>
      </c>
      <c r="D19" s="4">
        <v>471</v>
      </c>
      <c r="E19" s="9">
        <f t="shared" si="2"/>
        <v>18</v>
      </c>
      <c r="F19" s="8">
        <f t="shared" si="3"/>
        <v>3.9735099337748346E-2</v>
      </c>
    </row>
    <row r="20" spans="1:6" x14ac:dyDescent="0.25">
      <c r="A20" s="10">
        <v>333</v>
      </c>
      <c r="B20" s="11" t="s">
        <v>24</v>
      </c>
      <c r="C20" s="12">
        <v>205</v>
      </c>
      <c r="D20" s="12">
        <v>219</v>
      </c>
      <c r="E20" s="13">
        <f t="shared" si="2"/>
        <v>14</v>
      </c>
      <c r="F20" s="14">
        <f t="shared" si="3"/>
        <v>6.8292682926829273E-2</v>
      </c>
    </row>
    <row r="21" spans="1:6" x14ac:dyDescent="0.25">
      <c r="A21" s="7">
        <v>339</v>
      </c>
      <c r="B21" s="6" t="s">
        <v>25</v>
      </c>
      <c r="C21" s="4">
        <v>309</v>
      </c>
      <c r="D21" s="4">
        <v>313</v>
      </c>
      <c r="E21" s="9">
        <f t="shared" si="2"/>
        <v>4</v>
      </c>
      <c r="F21" s="8">
        <f t="shared" si="3"/>
        <v>1.2944983818770227E-2</v>
      </c>
    </row>
    <row r="22" spans="1:6" x14ac:dyDescent="0.25">
      <c r="A22" s="10">
        <v>423</v>
      </c>
      <c r="B22" s="11" t="s">
        <v>26</v>
      </c>
      <c r="C22" s="12">
        <v>1574</v>
      </c>
      <c r="D22" s="12">
        <v>1733</v>
      </c>
      <c r="E22" s="13">
        <f t="shared" si="2"/>
        <v>159</v>
      </c>
      <c r="F22" s="14">
        <f t="shared" si="3"/>
        <v>0.10101651842439645</v>
      </c>
    </row>
    <row r="23" spans="1:6" x14ac:dyDescent="0.25">
      <c r="A23" s="7">
        <v>441</v>
      </c>
      <c r="B23" s="6" t="s">
        <v>27</v>
      </c>
      <c r="C23" s="4">
        <v>1610</v>
      </c>
      <c r="D23" s="4">
        <v>1776</v>
      </c>
      <c r="E23" s="9">
        <f t="shared" si="2"/>
        <v>166</v>
      </c>
      <c r="F23" s="8">
        <f t="shared" si="3"/>
        <v>0.1031055900621118</v>
      </c>
    </row>
    <row r="24" spans="1:6" ht="30" x14ac:dyDescent="0.25">
      <c r="A24" s="10">
        <v>444</v>
      </c>
      <c r="B24" s="11" t="s">
        <v>28</v>
      </c>
      <c r="C24" s="12">
        <v>1039</v>
      </c>
      <c r="D24" s="12">
        <v>1117</v>
      </c>
      <c r="E24" s="13">
        <f t="shared" si="2"/>
        <v>78</v>
      </c>
      <c r="F24" s="14">
        <f t="shared" si="3"/>
        <v>7.5072184793070262E-2</v>
      </c>
    </row>
    <row r="25" spans="1:6" x14ac:dyDescent="0.25">
      <c r="A25" s="7">
        <v>445</v>
      </c>
      <c r="B25" s="6" t="s">
        <v>29</v>
      </c>
      <c r="C25" s="4">
        <v>1043</v>
      </c>
      <c r="D25" s="4">
        <v>1083</v>
      </c>
      <c r="E25" s="9">
        <f t="shared" si="2"/>
        <v>40</v>
      </c>
      <c r="F25" s="8">
        <f t="shared" si="3"/>
        <v>3.8350910834132314E-2</v>
      </c>
    </row>
    <row r="26" spans="1:6" ht="30" x14ac:dyDescent="0.25">
      <c r="A26" s="10">
        <v>449</v>
      </c>
      <c r="B26" s="11" t="s">
        <v>30</v>
      </c>
      <c r="C26" s="12">
        <v>596</v>
      </c>
      <c r="D26" s="12">
        <v>579</v>
      </c>
      <c r="E26" s="13">
        <f t="shared" si="2"/>
        <v>-17</v>
      </c>
      <c r="F26" s="14">
        <f t="shared" si="3"/>
        <v>-2.8523489932885907E-2</v>
      </c>
    </row>
    <row r="27" spans="1:6" x14ac:dyDescent="0.25">
      <c r="A27" s="7">
        <v>455</v>
      </c>
      <c r="B27" s="6" t="s">
        <v>31</v>
      </c>
      <c r="C27" s="4">
        <v>1941</v>
      </c>
      <c r="D27" s="4">
        <v>2087</v>
      </c>
      <c r="E27" s="9">
        <f t="shared" si="2"/>
        <v>146</v>
      </c>
      <c r="F27" s="8">
        <f t="shared" si="3"/>
        <v>7.5218959299330243E-2</v>
      </c>
    </row>
    <row r="28" spans="1:6" x14ac:dyDescent="0.25">
      <c r="A28" s="10">
        <v>456</v>
      </c>
      <c r="B28" s="11" t="s">
        <v>32</v>
      </c>
      <c r="C28" s="12">
        <v>424</v>
      </c>
      <c r="D28" s="12">
        <v>444</v>
      </c>
      <c r="E28" s="13">
        <f t="shared" si="2"/>
        <v>20</v>
      </c>
      <c r="F28" s="14">
        <f t="shared" si="3"/>
        <v>4.716981132075472E-2</v>
      </c>
    </row>
    <row r="29" spans="1:6" x14ac:dyDescent="0.25">
      <c r="A29" s="7">
        <v>457</v>
      </c>
      <c r="B29" s="6" t="s">
        <v>33</v>
      </c>
      <c r="C29" s="4">
        <v>1021</v>
      </c>
      <c r="D29" s="4">
        <v>1100</v>
      </c>
      <c r="E29" s="9">
        <f t="shared" si="2"/>
        <v>79</v>
      </c>
      <c r="F29" s="8">
        <f t="shared" si="3"/>
        <v>7.737512242899118E-2</v>
      </c>
    </row>
    <row r="30" spans="1:6" ht="30" x14ac:dyDescent="0.25">
      <c r="A30" s="10">
        <v>458</v>
      </c>
      <c r="B30" s="11" t="s">
        <v>34</v>
      </c>
      <c r="C30" s="12">
        <v>451</v>
      </c>
      <c r="D30" s="12">
        <v>454</v>
      </c>
      <c r="E30" s="13">
        <f t="shared" si="2"/>
        <v>3</v>
      </c>
      <c r="F30" s="14">
        <f t="shared" si="3"/>
        <v>6.6518847006651885E-3</v>
      </c>
    </row>
    <row r="31" spans="1:6" ht="30" x14ac:dyDescent="0.25">
      <c r="A31" s="7">
        <v>459</v>
      </c>
      <c r="B31" s="6" t="s">
        <v>35</v>
      </c>
      <c r="C31" s="4">
        <v>1674</v>
      </c>
      <c r="D31" s="4">
        <v>1747</v>
      </c>
      <c r="E31" s="9">
        <f t="shared" si="2"/>
        <v>73</v>
      </c>
      <c r="F31" s="8">
        <f t="shared" si="3"/>
        <v>4.3608124253285543E-2</v>
      </c>
    </row>
    <row r="32" spans="1:6" x14ac:dyDescent="0.25">
      <c r="A32" s="10">
        <v>484</v>
      </c>
      <c r="B32" s="11" t="s">
        <v>36</v>
      </c>
      <c r="C32" s="12">
        <v>663</v>
      </c>
      <c r="D32" s="12">
        <v>707</v>
      </c>
      <c r="E32" s="13">
        <f t="shared" si="2"/>
        <v>44</v>
      </c>
      <c r="F32" s="14">
        <f t="shared" si="3"/>
        <v>6.636500754147813E-2</v>
      </c>
    </row>
    <row r="33" spans="1:6" x14ac:dyDescent="0.25">
      <c r="A33" s="7">
        <v>488</v>
      </c>
      <c r="B33" s="6" t="s">
        <v>37</v>
      </c>
      <c r="C33" s="4">
        <v>265</v>
      </c>
      <c r="D33" s="4">
        <v>298</v>
      </c>
      <c r="E33" s="9">
        <f t="shared" si="2"/>
        <v>33</v>
      </c>
      <c r="F33" s="8">
        <f t="shared" si="3"/>
        <v>0.12452830188679245</v>
      </c>
    </row>
    <row r="34" spans="1:6" x14ac:dyDescent="0.25">
      <c r="A34" s="10">
        <v>492</v>
      </c>
      <c r="B34" s="11" t="s">
        <v>38</v>
      </c>
      <c r="C34" s="12">
        <v>439</v>
      </c>
      <c r="D34" s="12">
        <v>492</v>
      </c>
      <c r="E34" s="13">
        <f t="shared" si="2"/>
        <v>53</v>
      </c>
      <c r="F34" s="14">
        <f t="shared" si="3"/>
        <v>0.12072892938496584</v>
      </c>
    </row>
    <row r="35" spans="1:6" x14ac:dyDescent="0.25">
      <c r="A35" s="7">
        <v>517</v>
      </c>
      <c r="B35" s="6" t="s">
        <v>39</v>
      </c>
      <c r="C35" s="4">
        <v>273</v>
      </c>
      <c r="D35" s="4">
        <v>266</v>
      </c>
      <c r="E35" s="9">
        <f t="shared" si="2"/>
        <v>-7</v>
      </c>
      <c r="F35" s="8">
        <f t="shared" si="3"/>
        <v>-2.564102564102564E-2</v>
      </c>
    </row>
    <row r="36" spans="1:6" x14ac:dyDescent="0.25">
      <c r="A36" s="10">
        <v>522</v>
      </c>
      <c r="B36" s="11" t="s">
        <v>40</v>
      </c>
      <c r="C36" s="12">
        <v>1560</v>
      </c>
      <c r="D36" s="12">
        <v>1583</v>
      </c>
      <c r="E36" s="13">
        <f t="shared" si="2"/>
        <v>23</v>
      </c>
      <c r="F36" s="14">
        <f t="shared" si="3"/>
        <v>1.4743589743589743E-2</v>
      </c>
    </row>
    <row r="37" spans="1:6" x14ac:dyDescent="0.25">
      <c r="A37" s="7">
        <v>524</v>
      </c>
      <c r="B37" s="6" t="s">
        <v>41</v>
      </c>
      <c r="C37" s="4">
        <v>972</v>
      </c>
      <c r="D37" s="4">
        <v>1036</v>
      </c>
      <c r="E37" s="9">
        <f t="shared" si="2"/>
        <v>64</v>
      </c>
      <c r="F37" s="8">
        <f t="shared" si="3"/>
        <v>6.584362139917696E-2</v>
      </c>
    </row>
    <row r="38" spans="1:6" x14ac:dyDescent="0.25">
      <c r="A38" s="10">
        <v>531</v>
      </c>
      <c r="B38" s="11" t="s">
        <v>42</v>
      </c>
      <c r="C38" s="12">
        <v>722</v>
      </c>
      <c r="D38" s="12">
        <v>774</v>
      </c>
      <c r="E38" s="13">
        <f t="shared" si="2"/>
        <v>52</v>
      </c>
      <c r="F38" s="14">
        <f t="shared" si="3"/>
        <v>7.2022160664819951E-2</v>
      </c>
    </row>
    <row r="39" spans="1:6" x14ac:dyDescent="0.25">
      <c r="A39" s="7">
        <v>532</v>
      </c>
      <c r="B39" s="6" t="s">
        <v>43</v>
      </c>
      <c r="C39" s="4">
        <v>244</v>
      </c>
      <c r="D39" s="4">
        <v>248</v>
      </c>
      <c r="E39" s="9">
        <f t="shared" si="2"/>
        <v>4</v>
      </c>
      <c r="F39" s="8">
        <f t="shared" si="3"/>
        <v>1.6393442622950821E-2</v>
      </c>
    </row>
    <row r="40" spans="1:6" x14ac:dyDescent="0.25">
      <c r="A40" s="10">
        <v>541</v>
      </c>
      <c r="B40" s="11" t="s">
        <v>44</v>
      </c>
      <c r="C40" s="12">
        <v>3080</v>
      </c>
      <c r="D40" s="12">
        <v>3497</v>
      </c>
      <c r="E40" s="13">
        <f t="shared" si="2"/>
        <v>417</v>
      </c>
      <c r="F40" s="14">
        <f t="shared" si="3"/>
        <v>0.13538961038961039</v>
      </c>
    </row>
    <row r="41" spans="1:6" x14ac:dyDescent="0.25">
      <c r="A41" s="7">
        <v>551</v>
      </c>
      <c r="B41" s="6" t="s">
        <v>45</v>
      </c>
      <c r="C41" s="4">
        <v>983</v>
      </c>
      <c r="D41" s="4">
        <v>1053</v>
      </c>
      <c r="E41" s="9">
        <f t="shared" si="2"/>
        <v>70</v>
      </c>
      <c r="F41" s="8">
        <f t="shared" si="3"/>
        <v>7.1210579857578837E-2</v>
      </c>
    </row>
    <row r="42" spans="1:6" x14ac:dyDescent="0.25">
      <c r="A42" s="10">
        <v>611</v>
      </c>
      <c r="B42" s="11" t="s">
        <v>46</v>
      </c>
      <c r="C42" s="12">
        <v>4975</v>
      </c>
      <c r="D42" s="12">
        <v>5197</v>
      </c>
      <c r="E42" s="13">
        <f t="shared" si="2"/>
        <v>222</v>
      </c>
      <c r="F42" s="14">
        <f t="shared" si="3"/>
        <v>4.4623115577889449E-2</v>
      </c>
    </row>
    <row r="43" spans="1:6" x14ac:dyDescent="0.25">
      <c r="A43" s="7">
        <v>621</v>
      </c>
      <c r="B43" s="6" t="s">
        <v>47</v>
      </c>
      <c r="C43" s="4">
        <v>4346</v>
      </c>
      <c r="D43" s="4">
        <v>4921</v>
      </c>
      <c r="E43" s="9">
        <f t="shared" si="2"/>
        <v>575</v>
      </c>
      <c r="F43" s="8">
        <f t="shared" si="3"/>
        <v>0.13230556833870225</v>
      </c>
    </row>
    <row r="44" spans="1:6" x14ac:dyDescent="0.25">
      <c r="A44" s="10">
        <v>622</v>
      </c>
      <c r="B44" s="11" t="s">
        <v>48</v>
      </c>
      <c r="C44" s="12">
        <v>4342</v>
      </c>
      <c r="D44" s="12">
        <v>5043</v>
      </c>
      <c r="E44" s="13">
        <f t="shared" si="2"/>
        <v>701</v>
      </c>
      <c r="F44" s="14">
        <f t="shared" si="3"/>
        <v>0.16144633809304468</v>
      </c>
    </row>
    <row r="45" spans="1:6" x14ac:dyDescent="0.25">
      <c r="A45" s="7">
        <v>623</v>
      </c>
      <c r="B45" s="6" t="s">
        <v>49</v>
      </c>
      <c r="C45" s="4">
        <v>1582</v>
      </c>
      <c r="D45" s="4">
        <v>1743</v>
      </c>
      <c r="E45" s="9">
        <f t="shared" si="2"/>
        <v>161</v>
      </c>
      <c r="F45" s="8">
        <f t="shared" si="3"/>
        <v>0.10176991150442478</v>
      </c>
    </row>
    <row r="46" spans="1:6" x14ac:dyDescent="0.25">
      <c r="A46" s="10">
        <v>624</v>
      </c>
      <c r="B46" s="11" t="s">
        <v>50</v>
      </c>
      <c r="C46" s="12">
        <v>1703</v>
      </c>
      <c r="D46" s="12">
        <v>1759</v>
      </c>
      <c r="E46" s="13">
        <f t="shared" si="2"/>
        <v>56</v>
      </c>
      <c r="F46" s="14">
        <f t="shared" si="3"/>
        <v>3.2883147386964177E-2</v>
      </c>
    </row>
    <row r="47" spans="1:6" x14ac:dyDescent="0.25">
      <c r="A47" s="7">
        <v>713</v>
      </c>
      <c r="B47" s="6" t="s">
        <v>51</v>
      </c>
      <c r="C47" s="4">
        <v>813</v>
      </c>
      <c r="D47" s="4">
        <v>895</v>
      </c>
      <c r="E47" s="9">
        <f t="shared" si="2"/>
        <v>82</v>
      </c>
      <c r="F47" s="8">
        <f t="shared" si="3"/>
        <v>0.10086100861008609</v>
      </c>
    </row>
    <row r="48" spans="1:6" x14ac:dyDescent="0.25">
      <c r="A48" s="10">
        <v>721</v>
      </c>
      <c r="B48" s="11" t="s">
        <v>52</v>
      </c>
      <c r="C48" s="12">
        <v>2496</v>
      </c>
      <c r="D48" s="12">
        <v>2703</v>
      </c>
      <c r="E48" s="13">
        <f t="shared" si="2"/>
        <v>207</v>
      </c>
      <c r="F48" s="14">
        <f t="shared" si="3"/>
        <v>8.2932692307692304E-2</v>
      </c>
    </row>
    <row r="49" spans="1:6" x14ac:dyDescent="0.25">
      <c r="A49" s="7">
        <v>722</v>
      </c>
      <c r="B49" s="6" t="s">
        <v>53</v>
      </c>
      <c r="C49" s="4">
        <v>6860</v>
      </c>
      <c r="D49" s="4">
        <v>7515</v>
      </c>
      <c r="E49" s="9">
        <f t="shared" si="2"/>
        <v>655</v>
      </c>
      <c r="F49" s="8">
        <f t="shared" si="3"/>
        <v>9.5481049562682219E-2</v>
      </c>
    </row>
    <row r="50" spans="1:6" x14ac:dyDescent="0.25">
      <c r="A50" s="10">
        <v>811</v>
      </c>
      <c r="B50" s="11" t="s">
        <v>54</v>
      </c>
      <c r="C50" s="12">
        <v>969</v>
      </c>
      <c r="D50" s="12">
        <v>1038</v>
      </c>
      <c r="E50" s="13">
        <f t="shared" si="2"/>
        <v>69</v>
      </c>
      <c r="F50" s="14">
        <f t="shared" si="3"/>
        <v>7.1207430340557279E-2</v>
      </c>
    </row>
    <row r="51" spans="1:6" x14ac:dyDescent="0.25">
      <c r="A51" s="7">
        <v>812</v>
      </c>
      <c r="B51" s="6" t="s">
        <v>55</v>
      </c>
      <c r="C51" s="4">
        <v>662</v>
      </c>
      <c r="D51" s="4">
        <v>721</v>
      </c>
      <c r="E51" s="9">
        <f t="shared" si="2"/>
        <v>59</v>
      </c>
      <c r="F51" s="8">
        <f t="shared" si="3"/>
        <v>8.9123867069486398E-2</v>
      </c>
    </row>
    <row r="52" spans="1:6" ht="30" x14ac:dyDescent="0.25">
      <c r="A52" s="10">
        <v>813</v>
      </c>
      <c r="B52" s="11" t="s">
        <v>56</v>
      </c>
      <c r="C52" s="12">
        <v>2024</v>
      </c>
      <c r="D52" s="12">
        <v>2170</v>
      </c>
      <c r="E52" s="13">
        <f t="shared" si="2"/>
        <v>146</v>
      </c>
      <c r="F52" s="14">
        <f t="shared" si="3"/>
        <v>7.2134387351778656E-2</v>
      </c>
    </row>
    <row r="53" spans="1:6" x14ac:dyDescent="0.25">
      <c r="A53" s="7">
        <v>814</v>
      </c>
      <c r="B53" s="6" t="s">
        <v>57</v>
      </c>
      <c r="C53" s="4">
        <v>272</v>
      </c>
      <c r="D53" s="4">
        <v>279</v>
      </c>
      <c r="E53" s="9">
        <f t="shared" si="2"/>
        <v>7</v>
      </c>
      <c r="F53" s="8">
        <f t="shared" si="3"/>
        <v>2.5735294117647058E-2</v>
      </c>
    </row>
    <row r="54" spans="1:6" x14ac:dyDescent="0.25">
      <c r="A54" s="10">
        <v>901</v>
      </c>
      <c r="B54" s="11" t="s">
        <v>58</v>
      </c>
      <c r="C54" s="12">
        <v>3163</v>
      </c>
      <c r="D54" s="12">
        <v>3206</v>
      </c>
      <c r="E54" s="13">
        <f t="shared" si="2"/>
        <v>43</v>
      </c>
      <c r="F54" s="14">
        <f t="shared" si="3"/>
        <v>1.3594688586784698E-2</v>
      </c>
    </row>
    <row r="55" spans="1:6" x14ac:dyDescent="0.25">
      <c r="A55" s="7">
        <v>902</v>
      </c>
      <c r="B55" s="6" t="s">
        <v>59</v>
      </c>
      <c r="C55" s="4">
        <v>1066</v>
      </c>
      <c r="D55" s="4">
        <v>1050</v>
      </c>
      <c r="E55" s="9">
        <f t="shared" si="2"/>
        <v>-16</v>
      </c>
      <c r="F55" s="8">
        <f t="shared" si="3"/>
        <v>-1.50093808630394E-2</v>
      </c>
    </row>
    <row r="56" spans="1:6" x14ac:dyDescent="0.25">
      <c r="A56" s="10">
        <v>903</v>
      </c>
      <c r="B56" s="11" t="s">
        <v>60</v>
      </c>
      <c r="C56" s="12">
        <v>3463</v>
      </c>
      <c r="D56" s="12">
        <v>3579</v>
      </c>
      <c r="E56" s="13">
        <f t="shared" si="2"/>
        <v>116</v>
      </c>
      <c r="F56" s="14">
        <f t="shared" si="3"/>
        <v>3.3496967946866879E-2</v>
      </c>
    </row>
    <row r="57" spans="1:6" x14ac:dyDescent="0.25">
      <c r="A57" s="23"/>
      <c r="B57" s="23"/>
      <c r="C57" s="23"/>
      <c r="D57" s="23"/>
      <c r="E57" s="23"/>
      <c r="F57" s="23"/>
    </row>
    <row r="58" spans="1:6" x14ac:dyDescent="0.25">
      <c r="A58" s="24" t="s">
        <v>61</v>
      </c>
      <c r="B58" s="24"/>
      <c r="C58" s="24"/>
      <c r="D58" s="24"/>
      <c r="E58" s="24"/>
      <c r="F58" s="24"/>
    </row>
    <row r="59" spans="1:6" x14ac:dyDescent="0.25">
      <c r="A59" s="25" t="s">
        <v>62</v>
      </c>
      <c r="B59" s="25"/>
      <c r="C59" s="25"/>
      <c r="D59" s="25"/>
      <c r="E59" s="25"/>
      <c r="F59" s="25"/>
    </row>
    <row r="60" spans="1:6" x14ac:dyDescent="0.25">
      <c r="A60" s="20" t="s">
        <v>63</v>
      </c>
      <c r="B60" s="20"/>
      <c r="C60" s="20"/>
      <c r="D60" s="20"/>
      <c r="E60" s="20"/>
      <c r="F60" s="20"/>
    </row>
    <row r="61" spans="1:6" x14ac:dyDescent="0.25">
      <c r="A61" s="20" t="s">
        <v>64</v>
      </c>
      <c r="B61" s="20"/>
      <c r="C61" s="20"/>
      <c r="D61" s="20"/>
      <c r="E61" s="20"/>
      <c r="F61" s="20"/>
    </row>
    <row r="62" spans="1:6" x14ac:dyDescent="0.25">
      <c r="A62" s="20" t="s">
        <v>65</v>
      </c>
      <c r="B62" s="20"/>
      <c r="C62" s="20"/>
      <c r="D62" s="20"/>
      <c r="E62" s="20"/>
      <c r="F62" s="20"/>
    </row>
    <row r="63" spans="1:6" x14ac:dyDescent="0.25">
      <c r="A63" s="21" t="s">
        <v>66</v>
      </c>
      <c r="B63" s="21"/>
      <c r="C63" s="21"/>
      <c r="D63" s="21"/>
      <c r="E63" s="21"/>
      <c r="F63" s="21"/>
    </row>
    <row r="64" spans="1:6" x14ac:dyDescent="0.25">
      <c r="A64" s="22" t="s">
        <v>67</v>
      </c>
      <c r="B64" s="22"/>
      <c r="C64" s="22"/>
      <c r="D64" s="22"/>
      <c r="E64" s="22"/>
      <c r="F64" s="22"/>
    </row>
  </sheetData>
  <mergeCells count="23">
    <mergeCell ref="A1:F1"/>
    <mergeCell ref="A2:F2"/>
    <mergeCell ref="A3:B3"/>
    <mergeCell ref="A4:B4"/>
    <mergeCell ref="A5:B5"/>
    <mergeCell ref="F10:F11"/>
    <mergeCell ref="A7:B7"/>
    <mergeCell ref="A8:F8"/>
    <mergeCell ref="A9:F9"/>
    <mergeCell ref="A6:B6"/>
    <mergeCell ref="A10:A11"/>
    <mergeCell ref="B10:B11"/>
    <mergeCell ref="C10:C11"/>
    <mergeCell ref="D10:D11"/>
    <mergeCell ref="E10:E11"/>
    <mergeCell ref="A62:F62"/>
    <mergeCell ref="A63:F63"/>
    <mergeCell ref="A64:F64"/>
    <mergeCell ref="A57:F57"/>
    <mergeCell ref="A58:F58"/>
    <mergeCell ref="A59:F59"/>
    <mergeCell ref="A60:F60"/>
    <mergeCell ref="A61:F61"/>
  </mergeCells>
  <hyperlinks>
    <hyperlink ref="A59" r:id="rId1" display="http://www.census.gov/eos/www/naics/" xr:uid="{56AB5095-CCB3-48A9-9F4A-C09EEE657AA7}"/>
    <hyperlink ref="A63:F63" r:id="rId2" display="For employment projection methodology, see http://dlr.sd.gov/lmic/projections_technical_notes.aspx.  " xr:uid="{E72C75A8-AB06-47DB-B1C0-4983FF08D673}"/>
    <hyperlink ref="A59:F59" r:id="rId3" display="*NAICS - North American Industry Classification System" xr:uid="{DC2A9873-F35F-4CC2-A34D-E7F9E3BE78DA}"/>
  </hyperlinks>
  <pageMargins left="0.7" right="0.7" top="0.75" bottom="0.75" header="0.3" footer="0.3"/>
  <pageSetup scale="89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2022-2032 LTIP (RC MSA)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2025-06-27T17:02:00Z</dcterms:created>
  <dcterms:modified xsi:type="dcterms:W3CDTF">2025-06-27T17:02:04Z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2025-06-27T17:02:04Z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c0f93fb7-e7e8-451d-b1c4-a1150f189c7c</vt:lpwstr>
  </property>
  <property fmtid="{D5CDD505-2E9C-101B-9397-08002B2CF9AE}" pid="8" name="MSIP_Label_ec3b1a8e-41ed-4bc7-92d1-0305fbefd661_ContentBits">
    <vt:lpwstr>0</vt:lpwstr>
  </property>
</Properties>
</file>