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4E25A224-D267-4C01-9F63-FEE91060EC65}" xr6:coauthVersionLast="47" xr6:coauthVersionMax="47" xr10:uidLastSave="{00000000-0000-0000-0000-000000000000}"/>
  <bookViews>
    <workbookView xWindow="-120" yWindow="-120" windowWidth="38640" windowHeight="21120" xr2:uid="{5C2040B7-DCE3-44AE-8818-5F205CE5825E}"/>
  </bookViews>
  <sheets>
    <sheet name="2022-2032 LTIP (BOS Area)" sheetId="1" r:id="rId1"/>
  </sheets>
  <definedNames>
    <definedName name="_xlnm._FilterDatabase" localSheetId="0" hidden="1">'2022-2032 LTIP (BOS Area)'!$A$10:$F$74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12" i="1"/>
  <c r="F12" i="1" s="1"/>
</calcChain>
</file>

<file path=xl/sharedStrings.xml><?xml version="1.0" encoding="utf-8"?>
<sst xmlns="http://schemas.openxmlformats.org/spreadsheetml/2006/main" count="88" uniqueCount="86">
  <si>
    <t>By Industry Division</t>
  </si>
  <si>
    <t>Industry Division</t>
  </si>
  <si>
    <t>Numeric Change</t>
  </si>
  <si>
    <t>Percent Change</t>
  </si>
  <si>
    <t>Total of All Industries</t>
  </si>
  <si>
    <t>Non-agricultural Self-employed and Unpaid Family Workers</t>
  </si>
  <si>
    <t>Agriculture, Forestry, Fishing and Hunting (Farm Employment)</t>
  </si>
  <si>
    <t>Nonfarm Total Wage and Salaried Workers (excludes Self-employed and Unpaid Family Workers)</t>
  </si>
  <si>
    <t>By Three-digit NAICS* Industry Subsector</t>
  </si>
  <si>
    <t>2022
Employment</t>
  </si>
  <si>
    <t>2032
Employment</t>
  </si>
  <si>
    <t>Balance of State Industry Projections 2022-2032</t>
  </si>
  <si>
    <t>NAICS
Code</t>
  </si>
  <si>
    <t>Industry</t>
  </si>
  <si>
    <t>Numeric
Change</t>
  </si>
  <si>
    <t>Percent
Change</t>
  </si>
  <si>
    <t>Total All Industries</t>
  </si>
  <si>
    <t>Mining (except Oil and Gas)</t>
  </si>
  <si>
    <t>Utilities</t>
  </si>
  <si>
    <t>Construction of Buildings</t>
  </si>
  <si>
    <t>Heavy and Civil Engineering Construction</t>
  </si>
  <si>
    <t>Specialty Trade Contractors</t>
  </si>
  <si>
    <t>Food Manufacturing</t>
  </si>
  <si>
    <t>Textile Product Mills</t>
  </si>
  <si>
    <t>Wood Product Manufacturing</t>
  </si>
  <si>
    <t>Printing and Related Support Activities</t>
  </si>
  <si>
    <t>Chemical Manufacturing</t>
  </si>
  <si>
    <t>Plastics and Rubber Products Manufacturing</t>
  </si>
  <si>
    <t>Nonmetallic Mineral Product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</si>
  <si>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</si>
  <si>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</si>
  <si>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</si>
  <si>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</si>
  <si>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</si>
  <si>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</si>
  <si>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</si>
  <si>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Nondurable Goods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</si>
  <si>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</si>
  <si>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</si>
  <si>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</si>
  <si>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</si>
  <si>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</si>
  <si>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</si>
  <si>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</si>
  <si>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</si>
  <si>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</si>
  <si>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Rail Transportation</t>
  </si>
  <si>
    <t>Truck Transportation</t>
  </si>
  <si>
    <t>Transit and Ground Passenger Transportation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</si>
  <si>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</si>
  <si>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</si>
  <si>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</si>
  <si>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</si>
  <si>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</si>
  <si>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Telecommunications</t>
  </si>
  <si>
    <t>Credit Intermediation and Related Activities</t>
  </si>
  <si>
    <t>Insurance Carriers and Related Activities</t>
  </si>
  <si>
    <t>Real Estate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</si>
  <si>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</si>
  <si>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</si>
  <si>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</si>
  <si>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</si>
  <si>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</si>
  <si>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</si>
  <si>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Hospitals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</si>
  <si>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</si>
  <si>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</si>
  <si>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</si>
  <si>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</si>
  <si>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</si>
  <si>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Accommodation, including Hotels and Motels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</si>
  <si>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</si>
  <si>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</si>
  <si>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</si>
  <si>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</si>
  <si>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</si>
  <si>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Total Federal Government Employment</t>
  </si>
  <si>
    <t>State Government, Excluding Education and Hospitals</t>
  </si>
  <si>
    <t>Local Government, Excluding Education and Hospitals</t>
  </si>
  <si>
    <t>Notes:</t>
  </si>
  <si>
    <t>*NAICS - North American Industry Classification System</t>
  </si>
  <si>
    <t>Data is preliminary and subject to revision.</t>
  </si>
  <si>
    <t>May not sum due to rounding and the inclusion of non-publishable industry data in the totals.</t>
  </si>
  <si>
    <t xml:space="preserve">For employment projection methodology, see http://dlr.sd.gov/lmic/projections_technical_notes.aspx.  </t>
  </si>
  <si>
    <t>Industries with 2022 employment less than 200 not included.</t>
  </si>
  <si>
    <t>Source: Labor Market Information Center, South Dakota Department of Labor and Regulation, July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</si>
</sst>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7" fillId="3" borderId="1" xfId="1" applyFont="1" applyFill="1" applyBorder="1" applyAlignment="1">
      <alignment horizontal="center" wrapText="1"/>
    </xf>
    <xf numFmtId="165" fontId="7" fillId="0" borderId="1" xfId="3" applyNumberFormat="1" applyFont="1" applyFill="1" applyBorder="1" applyAlignment="1">
      <alignment horizontal="right" vertical="top"/>
    </xf>
    <xf numFmtId="164" fontId="7" fillId="0" borderId="1" xfId="4" applyNumberFormat="1" applyFont="1" applyFill="1" applyBorder="1" applyAlignment="1">
      <alignment horizontal="right" vertical="top"/>
    </xf>
    <xf numFmtId="165" fontId="8" fillId="0" borderId="1" xfId="3" applyNumberFormat="1" applyFont="1" applyFill="1" applyBorder="1" applyAlignment="1">
      <alignment horizontal="right" vertical="top"/>
    </xf>
    <xf numFmtId="164" fontId="8" fillId="0" borderId="1" xfId="4" applyNumberFormat="1" applyFont="1" applyFill="1" applyBorder="1" applyAlignment="1">
      <alignment horizontal="right" vertical="top"/>
    </xf>
    <xf numFmtId="0" fontId="1" fillId="0" borderId="1" xfId="2" applyBorder="1" applyAlignment="1">
      <alignment vertical="top" wrapText="1"/>
    </xf>
    <xf numFmtId="165" fontId="0" fillId="0" borderId="0" xfId="0" applyNumberFormat="1"/>
    <xf numFmtId="0" fontId="8" fillId="0" borderId="1" xfId="0" applyFont="1" applyBorder="1" applyAlignment="1">
      <alignment horizontal="center" vertical="top"/>
    </xf>
    <xf numFmtId="3" fontId="8" fillId="0" borderId="1" xfId="5" applyNumberFormat="1" applyFont="1" applyBorder="1" applyAlignment="1">
      <alignment vertical="top"/>
    </xf>
    <xf numFmtId="164" fontId="8" fillId="0" borderId="1" xfId="6" applyNumberFormat="1" applyFont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1" fillId="3" borderId="1" xfId="2" applyFill="1" applyBorder="1" applyAlignment="1">
      <alignment vertical="top" wrapText="1"/>
    </xf>
    <xf numFmtId="165" fontId="8" fillId="3" borderId="1" xfId="3" applyNumberFormat="1" applyFont="1" applyFill="1" applyBorder="1" applyAlignment="1">
      <alignment horizontal="right" vertical="top"/>
    </xf>
    <xf numFmtId="3" fontId="8" fillId="3" borderId="1" xfId="5" applyNumberFormat="1" applyFont="1" applyFill="1" applyBorder="1" applyAlignment="1">
      <alignment vertical="top"/>
    </xf>
    <xf numFmtId="164" fontId="8" fillId="3" borderId="1" xfId="6" applyNumberFormat="1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2" fillId="6" borderId="1" xfId="2" applyFont="1" applyFill="1" applyBorder="1" applyAlignment="1">
      <alignment vertical="top" wrapText="1"/>
    </xf>
    <xf numFmtId="165" fontId="7" fillId="6" borderId="1" xfId="3" applyNumberFormat="1" applyFont="1" applyFill="1" applyBorder="1" applyAlignment="1">
      <alignment horizontal="right" vertical="top"/>
    </xf>
    <xf numFmtId="3" fontId="7" fillId="6" borderId="1" xfId="5" applyNumberFormat="1" applyFont="1" applyFill="1" applyBorder="1" applyAlignment="1">
      <alignment vertical="top"/>
    </xf>
    <xf numFmtId="164" fontId="7" fillId="6" borderId="1" xfId="6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6" fillId="0" borderId="0" xfId="8" applyFont="1"/>
    <xf numFmtId="0" fontId="17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8" applyFont="1" applyAlignment="1">
      <alignment horizontal="left" vertical="top" wrapText="1"/>
    </xf>
    <xf numFmtId="49" fontId="11" fillId="5" borderId="5" xfId="7" applyNumberFormat="1" applyFont="1" applyFill="1" applyBorder="1" applyAlignment="1">
      <alignment horizontal="center" wrapText="1"/>
    </xf>
    <xf numFmtId="49" fontId="11" fillId="5" borderId="6" xfId="7" applyNumberFormat="1" applyFont="1" applyFill="1" applyBorder="1" applyAlignment="1">
      <alignment horizontal="center" wrapText="1"/>
    </xf>
    <xf numFmtId="49" fontId="11" fillId="5" borderId="5" xfId="7" applyNumberFormat="1" applyFont="1" applyFill="1" applyBorder="1" applyAlignment="1">
      <alignment horizontal="left" wrapText="1"/>
    </xf>
    <xf numFmtId="49" fontId="11" fillId="5" borderId="6" xfId="7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" fillId="0" borderId="1" xfId="2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1" applyFont="1" applyFill="1" applyBorder="1"/>
    <xf numFmtId="0" fontId="2" fillId="0" borderId="1" xfId="2" applyFont="1" applyBorder="1" applyAlignment="1">
      <alignment vertical="top" wrapText="1"/>
    </xf>
    <xf numFmtId="0" fontId="1" fillId="0" borderId="1" xfId="2" applyBorder="1" applyAlignment="1">
      <alignment vertical="top" wrapText="1"/>
    </xf>
  </cellXfs>
  <cellStyles count="9">
    <cellStyle name="Comma" xfId="5" builtinId="3"/>
    <cellStyle name="Comma 2" xfId="3" xr:uid="{BADB4DC1-7966-4041-BD09-A1D9166167C8}"/>
    <cellStyle name="Hyperlink" xfId="8" builtinId="8"/>
    <cellStyle name="Normal" xfId="0" builtinId="0"/>
    <cellStyle name="Normal 3" xfId="1" xr:uid="{CCC31204-0DBA-4FCD-8A7C-E4A28F5C3CC0}"/>
    <cellStyle name="Normal 4" xfId="2" xr:uid="{46290918-EB2A-420F-ACEE-727B957306A3}"/>
    <cellStyle name="Normal_Sheet1_1" xfId="7" xr:uid="{5D111319-7387-4549-BE20-8310A5AF04E3}"/>
    <cellStyle name="Percent" xfId="6" builtinId="5"/>
    <cellStyle name="Percent 2" xfId="4" xr:uid="{5C8618F0-122F-4956-90E9-6A2271B98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aics" TargetMode="External"/><Relationship Id="rId2" Type="http://schemas.openxmlformats.org/officeDocument/2006/relationships/hyperlink" Target="http://dlr.sd.gov/lmic/projections_technical_notes_2014_2024.aspx" TargetMode="External"/><Relationship Id="rId1" Type="http://schemas.openxmlformats.org/officeDocument/2006/relationships/hyperlink" Target="http://www.census.gov/eos/www/naic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4EA2-4793-4266-9711-C204CE7F494F}">
  <sheetPr>
    <pageSetUpPr fitToPage="1"/>
  </sheetPr>
  <dimension ref="A1:G82"/>
  <sheetViews>
    <sheetView tabSelected="1" workbookViewId="0">
      <selection activeCell="A6" sqref="A6:B6"/>
    </sheetView>
  </sheetViews>
  <sheetFormatPr defaultRowHeight="15" x14ac:dyDescent="0.25"/>
  <cols>
    <col min="2" max="2" width="51.7109375" customWidth="1"/>
    <col min="3" max="4" width="12" customWidth="1"/>
    <col min="5" max="5" width="8.5703125" customWidth="1"/>
    <col min="6" max="6" width="7.85546875" customWidth="1"/>
  </cols>
  <sheetData>
    <row r="1" spans="1:7" ht="18.75" customHeight="1" x14ac:dyDescent="0.25">
      <c r="A1" s="36" t="s">
        <v>11</v>
      </c>
      <c r="B1" s="37"/>
      <c r="C1" s="37"/>
      <c r="D1" s="37"/>
      <c r="E1" s="37"/>
      <c r="F1" s="37"/>
    </row>
    <row r="2" spans="1:7" ht="17.25" customHeight="1" x14ac:dyDescent="0.25">
      <c r="A2" s="31" t="s">
        <v>0</v>
      </c>
      <c r="B2" s="31"/>
      <c r="C2" s="31"/>
      <c r="D2" s="31"/>
      <c r="E2" s="31"/>
      <c r="F2" s="31"/>
    </row>
    <row r="3" spans="1:7" ht="45" x14ac:dyDescent="0.25">
      <c r="A3" s="38" t="s">
        <v>1</v>
      </c>
      <c r="B3" s="38"/>
      <c r="C3" s="1" t="s">
        <v>9</v>
      </c>
      <c r="D3" s="1" t="s">
        <v>10</v>
      </c>
      <c r="E3" s="1" t="s">
        <v>2</v>
      </c>
      <c r="F3" s="1" t="s">
        <v>3</v>
      </c>
    </row>
    <row r="4" spans="1:7" ht="15" customHeight="1" x14ac:dyDescent="0.25">
      <c r="A4" s="39" t="s">
        <v>4</v>
      </c>
      <c r="B4" s="39"/>
      <c r="C4" s="2">
        <v>252818</v>
      </c>
      <c r="D4" s="2">
        <v>269502</v>
      </c>
      <c r="E4" s="2">
        <v>16684</v>
      </c>
      <c r="F4" s="3">
        <v>6.5992136635840803E-2</v>
      </c>
      <c r="G4" s="7"/>
    </row>
    <row r="5" spans="1:7" ht="15" customHeight="1" x14ac:dyDescent="0.25">
      <c r="A5" s="35" t="s">
        <v>5</v>
      </c>
      <c r="B5" s="35"/>
      <c r="C5" s="4">
        <v>13492</v>
      </c>
      <c r="D5" s="4">
        <v>14369</v>
      </c>
      <c r="E5" s="4">
        <v>877</v>
      </c>
      <c r="F5" s="5">
        <v>6.5001482359916984E-2</v>
      </c>
    </row>
    <row r="6" spans="1:7" ht="15" customHeight="1" x14ac:dyDescent="0.25">
      <c r="A6" s="40" t="s">
        <v>6</v>
      </c>
      <c r="B6" s="40"/>
      <c r="C6" s="4">
        <v>28637</v>
      </c>
      <c r="D6" s="4">
        <v>30146</v>
      </c>
      <c r="E6" s="4">
        <v>1509</v>
      </c>
      <c r="F6" s="5">
        <v>5.269406711596885E-2</v>
      </c>
    </row>
    <row r="7" spans="1:7" ht="15" customHeight="1" x14ac:dyDescent="0.25">
      <c r="A7" s="35" t="s">
        <v>7</v>
      </c>
      <c r="B7" s="35"/>
      <c r="C7" s="4">
        <v>210689</v>
      </c>
      <c r="D7" s="4">
        <v>224987</v>
      </c>
      <c r="E7" s="4">
        <v>14298</v>
      </c>
      <c r="F7" s="5">
        <v>6.7863058821295841E-2</v>
      </c>
    </row>
    <row r="8" spans="1:7" ht="9.75" customHeight="1" x14ac:dyDescent="0.25">
      <c r="A8" s="32"/>
      <c r="B8" s="33"/>
      <c r="C8" s="33"/>
      <c r="D8" s="33"/>
      <c r="E8" s="33"/>
      <c r="F8" s="34"/>
    </row>
    <row r="9" spans="1:7" ht="17.25" customHeight="1" x14ac:dyDescent="0.25">
      <c r="A9" s="31" t="s">
        <v>8</v>
      </c>
      <c r="B9" s="31"/>
      <c r="C9" s="31"/>
      <c r="D9" s="31"/>
      <c r="E9" s="31"/>
      <c r="F9" s="31"/>
    </row>
    <row r="10" spans="1:7" x14ac:dyDescent="0.25">
      <c r="A10" s="27" t="s">
        <v>12</v>
      </c>
      <c r="B10" s="29" t="s">
        <v>13</v>
      </c>
      <c r="C10" s="27" t="s">
        <v>9</v>
      </c>
      <c r="D10" s="27" t="s">
        <v>10</v>
      </c>
      <c r="E10" s="27" t="s">
        <v>14</v>
      </c>
      <c r="F10" s="27" t="s">
        <v>15</v>
      </c>
    </row>
    <row r="11" spans="1:7" x14ac:dyDescent="0.25">
      <c r="A11" s="28"/>
      <c r="B11" s="30"/>
      <c r="C11" s="28"/>
      <c r="D11" s="28"/>
      <c r="E11" s="28"/>
      <c r="F11" s="28"/>
    </row>
    <row r="12" spans="1:7" x14ac:dyDescent="0.25">
      <c r="A12" s="16">
        <v>0</v>
      </c>
      <c r="B12" s="17" t="s">
        <v>16</v>
      </c>
      <c r="C12" s="18">
        <v>252818</v>
      </c>
      <c r="D12" s="18">
        <v>269502</v>
      </c>
      <c r="E12" s="19">
        <f>D12-C12</f>
        <v>16684</v>
      </c>
      <c r="F12" s="20">
        <f>E12/C12</f>
        <v>6.5992136635840803E-2</v>
      </c>
    </row>
    <row r="13" spans="1:7" x14ac:dyDescent="0.25">
      <c r="A13" s="8">
        <v>212</v>
      </c>
      <c r="B13" s="6" t="s">
        <v>17</v>
      </c>
      <c r="C13" s="4">
        <v>686</v>
      </c>
      <c r="D13" s="4">
        <v>724</v>
      </c>
      <c r="E13" s="9">
        <f t="shared" ref="E13:E74" si="0">D13-C13</f>
        <v>38</v>
      </c>
      <c r="F13" s="10">
        <f t="shared" ref="F13:F74" si="1">E13/C13</f>
        <v>5.5393586005830907E-2</v>
      </c>
    </row>
    <row r="14" spans="1:7" x14ac:dyDescent="0.25">
      <c r="A14" s="11">
        <v>221</v>
      </c>
      <c r="B14" s="12" t="s">
        <v>18</v>
      </c>
      <c r="C14" s="13">
        <v>1334</v>
      </c>
      <c r="D14" s="13">
        <v>1333</v>
      </c>
      <c r="E14" s="14">
        <f t="shared" si="0"/>
        <v>-1</v>
      </c>
      <c r="F14" s="15">
        <f t="shared" si="1"/>
        <v>-7.4962518740629683E-4</v>
      </c>
    </row>
    <row r="15" spans="1:7" x14ac:dyDescent="0.25">
      <c r="A15" s="8">
        <v>236</v>
      </c>
      <c r="B15" s="6" t="s">
        <v>19</v>
      </c>
      <c r="C15" s="4">
        <v>2737</v>
      </c>
      <c r="D15" s="4">
        <v>2965</v>
      </c>
      <c r="E15" s="9">
        <f t="shared" si="0"/>
        <v>228</v>
      </c>
      <c r="F15" s="10">
        <f t="shared" si="1"/>
        <v>8.3302886371940082E-2</v>
      </c>
    </row>
    <row r="16" spans="1:7" x14ac:dyDescent="0.25">
      <c r="A16" s="11">
        <v>237</v>
      </c>
      <c r="B16" s="12" t="s">
        <v>20</v>
      </c>
      <c r="C16" s="13">
        <v>1812</v>
      </c>
      <c r="D16" s="13">
        <v>1998</v>
      </c>
      <c r="E16" s="14">
        <f t="shared" si="0"/>
        <v>186</v>
      </c>
      <c r="F16" s="15">
        <f t="shared" si="1"/>
        <v>0.10264900662251655</v>
      </c>
    </row>
    <row r="17" spans="1:6" x14ac:dyDescent="0.25">
      <c r="A17" s="8">
        <v>238</v>
      </c>
      <c r="B17" s="6" t="s">
        <v>21</v>
      </c>
      <c r="C17" s="4">
        <v>5669</v>
      </c>
      <c r="D17" s="4">
        <v>6265</v>
      </c>
      <c r="E17" s="9">
        <f t="shared" si="0"/>
        <v>596</v>
      </c>
      <c r="F17" s="10">
        <f t="shared" si="1"/>
        <v>0.10513318045510672</v>
      </c>
    </row>
    <row r="18" spans="1:6" x14ac:dyDescent="0.25">
      <c r="A18" s="11">
        <v>311</v>
      </c>
      <c r="B18" s="12" t="s">
        <v>22</v>
      </c>
      <c r="C18" s="13">
        <v>6685</v>
      </c>
      <c r="D18" s="13">
        <v>7287</v>
      </c>
      <c r="E18" s="14">
        <f t="shared" si="0"/>
        <v>602</v>
      </c>
      <c r="F18" s="15">
        <f t="shared" si="1"/>
        <v>9.0052356020942415E-2</v>
      </c>
    </row>
    <row r="19" spans="1:6" x14ac:dyDescent="0.25">
      <c r="A19" s="8">
        <v>314</v>
      </c>
      <c r="B19" s="6" t="s">
        <v>23</v>
      </c>
      <c r="C19" s="4">
        <v>599</v>
      </c>
      <c r="D19" s="4">
        <v>637</v>
      </c>
      <c r="E19" s="9">
        <f t="shared" si="0"/>
        <v>38</v>
      </c>
      <c r="F19" s="10">
        <f t="shared" si="1"/>
        <v>6.3439065108514187E-2</v>
      </c>
    </row>
    <row r="20" spans="1:6" x14ac:dyDescent="0.25">
      <c r="A20" s="11">
        <v>321</v>
      </c>
      <c r="B20" s="12" t="s">
        <v>24</v>
      </c>
      <c r="C20" s="13">
        <v>1328</v>
      </c>
      <c r="D20" s="13">
        <v>1361</v>
      </c>
      <c r="E20" s="14">
        <f t="shared" si="0"/>
        <v>33</v>
      </c>
      <c r="F20" s="15">
        <f t="shared" si="1"/>
        <v>2.4849397590361446E-2</v>
      </c>
    </row>
    <row r="21" spans="1:6" x14ac:dyDescent="0.25">
      <c r="A21" s="8">
        <v>323</v>
      </c>
      <c r="B21" s="6" t="s">
        <v>25</v>
      </c>
      <c r="C21" s="4">
        <v>490</v>
      </c>
      <c r="D21" s="4">
        <v>482</v>
      </c>
      <c r="E21" s="9">
        <f t="shared" si="0"/>
        <v>-8</v>
      </c>
      <c r="F21" s="10">
        <f t="shared" si="1"/>
        <v>-1.6326530612244899E-2</v>
      </c>
    </row>
    <row r="22" spans="1:6" x14ac:dyDescent="0.25">
      <c r="A22" s="11">
        <v>325</v>
      </c>
      <c r="B22" s="12" t="s">
        <v>26</v>
      </c>
      <c r="C22" s="13">
        <v>837</v>
      </c>
      <c r="D22" s="13">
        <v>908</v>
      </c>
      <c r="E22" s="14">
        <f t="shared" si="0"/>
        <v>71</v>
      </c>
      <c r="F22" s="15">
        <f t="shared" si="1"/>
        <v>8.4826762246117085E-2</v>
      </c>
    </row>
    <row r="23" spans="1:6" x14ac:dyDescent="0.25">
      <c r="A23" s="8">
        <v>326</v>
      </c>
      <c r="B23" s="6" t="s">
        <v>27</v>
      </c>
      <c r="C23" s="4">
        <v>827</v>
      </c>
      <c r="D23" s="4">
        <v>926</v>
      </c>
      <c r="E23" s="9">
        <f t="shared" si="0"/>
        <v>99</v>
      </c>
      <c r="F23" s="10">
        <f t="shared" si="1"/>
        <v>0.11970979443772672</v>
      </c>
    </row>
    <row r="24" spans="1:6" x14ac:dyDescent="0.25">
      <c r="A24" s="11">
        <v>327</v>
      </c>
      <c r="B24" s="12" t="s">
        <v>28</v>
      </c>
      <c r="C24" s="13">
        <v>483</v>
      </c>
      <c r="D24" s="13">
        <v>521</v>
      </c>
      <c r="E24" s="14">
        <f t="shared" si="0"/>
        <v>38</v>
      </c>
      <c r="F24" s="15">
        <f t="shared" si="1"/>
        <v>7.8674948240165632E-2</v>
      </c>
    </row>
    <row r="25" spans="1:6" x14ac:dyDescent="0.25">
      <c r="A25" s="8">
        <v>332</v>
      </c>
      <c r="B25" s="6" t="s">
        <v>29</v>
      </c>
      <c r="C25" s="4">
        <v>2015</v>
      </c>
      <c r="D25" s="4">
        <v>2132</v>
      </c>
      <c r="E25" s="9">
        <f t="shared" si="0"/>
        <v>117</v>
      </c>
      <c r="F25" s="10">
        <f t="shared" si="1"/>
        <v>5.8064516129032261E-2</v>
      </c>
    </row>
    <row r="26" spans="1:6" x14ac:dyDescent="0.25">
      <c r="A26" s="11">
        <v>333</v>
      </c>
      <c r="B26" s="12" t="s">
        <v>30</v>
      </c>
      <c r="C26" s="13">
        <v>4663</v>
      </c>
      <c r="D26" s="13">
        <v>4928</v>
      </c>
      <c r="E26" s="14">
        <f t="shared" si="0"/>
        <v>265</v>
      </c>
      <c r="F26" s="15">
        <f t="shared" si="1"/>
        <v>5.6830366716705986E-2</v>
      </c>
    </row>
    <row r="27" spans="1:6" x14ac:dyDescent="0.25">
      <c r="A27" s="8">
        <v>334</v>
      </c>
      <c r="B27" s="6" t="s">
        <v>31</v>
      </c>
      <c r="C27" s="4">
        <v>1331</v>
      </c>
      <c r="D27" s="4">
        <v>1355</v>
      </c>
      <c r="E27" s="9">
        <f t="shared" si="0"/>
        <v>24</v>
      </c>
      <c r="F27" s="10">
        <f t="shared" si="1"/>
        <v>1.8031555221637866E-2</v>
      </c>
    </row>
    <row r="28" spans="1:6" ht="30" x14ac:dyDescent="0.25">
      <c r="A28" s="11">
        <v>335</v>
      </c>
      <c r="B28" s="12" t="s">
        <v>32</v>
      </c>
      <c r="C28" s="13">
        <v>257</v>
      </c>
      <c r="D28" s="13">
        <v>274</v>
      </c>
      <c r="E28" s="14">
        <f t="shared" si="0"/>
        <v>17</v>
      </c>
      <c r="F28" s="15">
        <f t="shared" si="1"/>
        <v>6.6147859922178989E-2</v>
      </c>
    </row>
    <row r="29" spans="1:6" x14ac:dyDescent="0.25">
      <c r="A29" s="8">
        <v>336</v>
      </c>
      <c r="B29" s="6" t="s">
        <v>33</v>
      </c>
      <c r="C29" s="4">
        <v>2609</v>
      </c>
      <c r="D29" s="4">
        <v>2991</v>
      </c>
      <c r="E29" s="9">
        <f t="shared" si="0"/>
        <v>382</v>
      </c>
      <c r="F29" s="10">
        <f t="shared" si="1"/>
        <v>0.14641625143733231</v>
      </c>
    </row>
    <row r="30" spans="1:6" x14ac:dyDescent="0.25">
      <c r="A30" s="11">
        <v>337</v>
      </c>
      <c r="B30" s="12" t="s">
        <v>34</v>
      </c>
      <c r="C30" s="13">
        <v>543</v>
      </c>
      <c r="D30" s="13">
        <v>533</v>
      </c>
      <c r="E30" s="14">
        <f t="shared" si="0"/>
        <v>-10</v>
      </c>
      <c r="F30" s="15">
        <f t="shared" si="1"/>
        <v>-1.841620626151013E-2</v>
      </c>
    </row>
    <row r="31" spans="1:6" x14ac:dyDescent="0.25">
      <c r="A31" s="8">
        <v>339</v>
      </c>
      <c r="B31" s="6" t="s">
        <v>35</v>
      </c>
      <c r="C31" s="4">
        <v>3885</v>
      </c>
      <c r="D31" s="4">
        <v>3989</v>
      </c>
      <c r="E31" s="9">
        <f t="shared" si="0"/>
        <v>104</v>
      </c>
      <c r="F31" s="10">
        <f t="shared" si="1"/>
        <v>2.676962676962677E-2</v>
      </c>
    </row>
    <row r="32" spans="1:6" x14ac:dyDescent="0.25">
      <c r="A32" s="11">
        <v>424</v>
      </c>
      <c r="B32" s="12" t="s">
        <v>36</v>
      </c>
      <c r="C32" s="13">
        <v>6686</v>
      </c>
      <c r="D32" s="13">
        <v>7276</v>
      </c>
      <c r="E32" s="14">
        <f t="shared" si="0"/>
        <v>590</v>
      </c>
      <c r="F32" s="15">
        <f t="shared" si="1"/>
        <v>8.8244092132814839E-2</v>
      </c>
    </row>
    <row r="33" spans="1:6" x14ac:dyDescent="0.25">
      <c r="A33" s="8">
        <v>441</v>
      </c>
      <c r="B33" s="6" t="s">
        <v>37</v>
      </c>
      <c r="C33" s="4">
        <v>3605</v>
      </c>
      <c r="D33" s="4">
        <v>4011</v>
      </c>
      <c r="E33" s="9">
        <f t="shared" si="0"/>
        <v>406</v>
      </c>
      <c r="F33" s="10">
        <f t="shared" si="1"/>
        <v>0.11262135922330097</v>
      </c>
    </row>
    <row r="34" spans="1:6" ht="30" x14ac:dyDescent="0.25">
      <c r="A34" s="11">
        <v>444</v>
      </c>
      <c r="B34" s="12" t="s">
        <v>38</v>
      </c>
      <c r="C34" s="13">
        <v>3191</v>
      </c>
      <c r="D34" s="13">
        <v>3453</v>
      </c>
      <c r="E34" s="14">
        <f t="shared" si="0"/>
        <v>262</v>
      </c>
      <c r="F34" s="15">
        <f t="shared" si="1"/>
        <v>8.2105922908179252E-2</v>
      </c>
    </row>
    <row r="35" spans="1:6" x14ac:dyDescent="0.25">
      <c r="A35" s="8">
        <v>445</v>
      </c>
      <c r="B35" s="6" t="s">
        <v>39</v>
      </c>
      <c r="C35" s="4">
        <v>4836</v>
      </c>
      <c r="D35" s="4">
        <v>4994</v>
      </c>
      <c r="E35" s="9">
        <f t="shared" si="0"/>
        <v>158</v>
      </c>
      <c r="F35" s="10">
        <f t="shared" si="1"/>
        <v>3.2671629445822997E-2</v>
      </c>
    </row>
    <row r="36" spans="1:6" ht="30" x14ac:dyDescent="0.25">
      <c r="A36" s="11">
        <v>449</v>
      </c>
      <c r="B36" s="12" t="s">
        <v>40</v>
      </c>
      <c r="C36" s="13">
        <v>988</v>
      </c>
      <c r="D36" s="13">
        <v>994</v>
      </c>
      <c r="E36" s="14">
        <f t="shared" si="0"/>
        <v>6</v>
      </c>
      <c r="F36" s="15">
        <f t="shared" si="1"/>
        <v>6.0728744939271256E-3</v>
      </c>
    </row>
    <row r="37" spans="1:6" x14ac:dyDescent="0.25">
      <c r="A37" s="8">
        <v>455</v>
      </c>
      <c r="B37" s="6" t="s">
        <v>41</v>
      </c>
      <c r="C37" s="4">
        <v>3931</v>
      </c>
      <c r="D37" s="4">
        <v>4246</v>
      </c>
      <c r="E37" s="9">
        <f t="shared" si="0"/>
        <v>315</v>
      </c>
      <c r="F37" s="10">
        <f t="shared" si="1"/>
        <v>8.0132281862121596E-2</v>
      </c>
    </row>
    <row r="38" spans="1:6" x14ac:dyDescent="0.25">
      <c r="A38" s="11">
        <v>456</v>
      </c>
      <c r="B38" s="12" t="s">
        <v>42</v>
      </c>
      <c r="C38" s="13">
        <v>766</v>
      </c>
      <c r="D38" s="13">
        <v>796</v>
      </c>
      <c r="E38" s="14">
        <f t="shared" si="0"/>
        <v>30</v>
      </c>
      <c r="F38" s="15">
        <f t="shared" si="1"/>
        <v>3.91644908616188E-2</v>
      </c>
    </row>
    <row r="39" spans="1:6" x14ac:dyDescent="0.25">
      <c r="A39" s="8">
        <v>457</v>
      </c>
      <c r="B39" s="6" t="s">
        <v>43</v>
      </c>
      <c r="C39" s="4">
        <v>4613</v>
      </c>
      <c r="D39" s="4">
        <v>5065</v>
      </c>
      <c r="E39" s="9">
        <f t="shared" si="0"/>
        <v>452</v>
      </c>
      <c r="F39" s="10">
        <f t="shared" si="1"/>
        <v>9.798395837849555E-2</v>
      </c>
    </row>
    <row r="40" spans="1:6" ht="30" x14ac:dyDescent="0.25">
      <c r="A40" s="11">
        <v>458</v>
      </c>
      <c r="B40" s="12" t="s">
        <v>44</v>
      </c>
      <c r="C40" s="13">
        <v>691</v>
      </c>
      <c r="D40" s="13">
        <v>696</v>
      </c>
      <c r="E40" s="14">
        <f t="shared" si="0"/>
        <v>5</v>
      </c>
      <c r="F40" s="15">
        <f t="shared" si="1"/>
        <v>7.2358900144717797E-3</v>
      </c>
    </row>
    <row r="41" spans="1:6" ht="30" x14ac:dyDescent="0.25">
      <c r="A41" s="8">
        <v>459</v>
      </c>
      <c r="B41" s="6" t="s">
        <v>45</v>
      </c>
      <c r="C41" s="4">
        <v>1566</v>
      </c>
      <c r="D41" s="4">
        <v>1654</v>
      </c>
      <c r="E41" s="9">
        <f t="shared" si="0"/>
        <v>88</v>
      </c>
      <c r="F41" s="10">
        <f t="shared" si="1"/>
        <v>5.6194125159642401E-2</v>
      </c>
    </row>
    <row r="42" spans="1:6" x14ac:dyDescent="0.25">
      <c r="A42" s="11">
        <v>482</v>
      </c>
      <c r="B42" s="12" t="s">
        <v>46</v>
      </c>
      <c r="C42" s="13">
        <v>399</v>
      </c>
      <c r="D42" s="13">
        <v>401</v>
      </c>
      <c r="E42" s="14">
        <f t="shared" si="0"/>
        <v>2</v>
      </c>
      <c r="F42" s="15">
        <f t="shared" si="1"/>
        <v>5.0125313283208017E-3</v>
      </c>
    </row>
    <row r="43" spans="1:6" x14ac:dyDescent="0.25">
      <c r="A43" s="8">
        <v>484</v>
      </c>
      <c r="B43" s="6" t="s">
        <v>47</v>
      </c>
      <c r="C43" s="4">
        <v>2148</v>
      </c>
      <c r="D43" s="4">
        <v>2317</v>
      </c>
      <c r="E43" s="9">
        <f t="shared" si="0"/>
        <v>169</v>
      </c>
      <c r="F43" s="10">
        <f t="shared" si="1"/>
        <v>7.8677839851024209E-2</v>
      </c>
    </row>
    <row r="44" spans="1:6" x14ac:dyDescent="0.25">
      <c r="A44" s="11">
        <v>485</v>
      </c>
      <c r="B44" s="12" t="s">
        <v>48</v>
      </c>
      <c r="C44" s="13">
        <v>745</v>
      </c>
      <c r="D44" s="13">
        <v>815</v>
      </c>
      <c r="E44" s="14">
        <f t="shared" si="0"/>
        <v>70</v>
      </c>
      <c r="F44" s="15">
        <f t="shared" si="1"/>
        <v>9.3959731543624164E-2</v>
      </c>
    </row>
    <row r="45" spans="1:6" x14ac:dyDescent="0.25">
      <c r="A45" s="8">
        <v>492</v>
      </c>
      <c r="B45" s="6" t="s">
        <v>49</v>
      </c>
      <c r="C45" s="4">
        <v>730</v>
      </c>
      <c r="D45" s="4">
        <v>856</v>
      </c>
      <c r="E45" s="9">
        <f t="shared" si="0"/>
        <v>126</v>
      </c>
      <c r="F45" s="10">
        <f t="shared" si="1"/>
        <v>0.17260273972602741</v>
      </c>
    </row>
    <row r="46" spans="1:6" x14ac:dyDescent="0.25">
      <c r="A46" s="11">
        <v>493</v>
      </c>
      <c r="B46" s="12" t="s">
        <v>50</v>
      </c>
      <c r="C46" s="13">
        <v>334</v>
      </c>
      <c r="D46" s="13">
        <v>392</v>
      </c>
      <c r="E46" s="14">
        <f t="shared" si="0"/>
        <v>58</v>
      </c>
      <c r="F46" s="15">
        <f t="shared" si="1"/>
        <v>0.17365269461077845</v>
      </c>
    </row>
    <row r="47" spans="1:6" x14ac:dyDescent="0.25">
      <c r="A47" s="8">
        <v>512</v>
      </c>
      <c r="B47" s="6" t="s">
        <v>51</v>
      </c>
      <c r="C47" s="4">
        <v>258</v>
      </c>
      <c r="D47" s="4">
        <v>272</v>
      </c>
      <c r="E47" s="9">
        <f t="shared" si="0"/>
        <v>14</v>
      </c>
      <c r="F47" s="10">
        <f t="shared" si="1"/>
        <v>5.4263565891472867E-2</v>
      </c>
    </row>
    <row r="48" spans="1:6" x14ac:dyDescent="0.25">
      <c r="A48" s="11">
        <v>513</v>
      </c>
      <c r="B48" s="12" t="s">
        <v>52</v>
      </c>
      <c r="C48" s="13">
        <v>517</v>
      </c>
      <c r="D48" s="13">
        <v>433</v>
      </c>
      <c r="E48" s="14">
        <f t="shared" si="0"/>
        <v>-84</v>
      </c>
      <c r="F48" s="15">
        <f t="shared" si="1"/>
        <v>-0.16247582205029013</v>
      </c>
    </row>
    <row r="49" spans="1:6" x14ac:dyDescent="0.25">
      <c r="A49" s="8">
        <v>516</v>
      </c>
      <c r="B49" s="6" t="s">
        <v>53</v>
      </c>
      <c r="C49" s="4">
        <v>347</v>
      </c>
      <c r="D49" s="4">
        <v>337</v>
      </c>
      <c r="E49" s="9">
        <f t="shared" si="0"/>
        <v>-10</v>
      </c>
      <c r="F49" s="10">
        <f t="shared" si="1"/>
        <v>-2.8818443804034581E-2</v>
      </c>
    </row>
    <row r="50" spans="1:6" x14ac:dyDescent="0.25">
      <c r="A50" s="11">
        <v>517</v>
      </c>
      <c r="B50" s="12" t="s">
        <v>54</v>
      </c>
      <c r="C50" s="13">
        <v>613</v>
      </c>
      <c r="D50" s="13">
        <v>603</v>
      </c>
      <c r="E50" s="14">
        <f t="shared" si="0"/>
        <v>-10</v>
      </c>
      <c r="F50" s="15">
        <f t="shared" si="1"/>
        <v>-1.6313213703099509E-2</v>
      </c>
    </row>
    <row r="51" spans="1:6" x14ac:dyDescent="0.25">
      <c r="A51" s="8">
        <v>522</v>
      </c>
      <c r="B51" s="6" t="s">
        <v>55</v>
      </c>
      <c r="C51" s="4">
        <v>4791</v>
      </c>
      <c r="D51" s="4">
        <v>4929</v>
      </c>
      <c r="E51" s="9">
        <f t="shared" si="0"/>
        <v>138</v>
      </c>
      <c r="F51" s="10">
        <f t="shared" si="1"/>
        <v>2.8804007514088917E-2</v>
      </c>
    </row>
    <row r="52" spans="1:6" x14ac:dyDescent="0.25">
      <c r="A52" s="11">
        <v>524</v>
      </c>
      <c r="B52" s="12" t="s">
        <v>56</v>
      </c>
      <c r="C52" s="13">
        <v>2631</v>
      </c>
      <c r="D52" s="13">
        <v>2843</v>
      </c>
      <c r="E52" s="14">
        <f t="shared" si="0"/>
        <v>212</v>
      </c>
      <c r="F52" s="15">
        <f t="shared" si="1"/>
        <v>8.0577727099961985E-2</v>
      </c>
    </row>
    <row r="53" spans="1:6" x14ac:dyDescent="0.25">
      <c r="A53" s="8">
        <v>531</v>
      </c>
      <c r="B53" s="6" t="s">
        <v>57</v>
      </c>
      <c r="C53" s="4">
        <v>1133</v>
      </c>
      <c r="D53" s="4">
        <v>1224</v>
      </c>
      <c r="E53" s="9">
        <f t="shared" si="0"/>
        <v>91</v>
      </c>
      <c r="F53" s="10">
        <f t="shared" si="1"/>
        <v>8.0317740511915273E-2</v>
      </c>
    </row>
    <row r="54" spans="1:6" x14ac:dyDescent="0.25">
      <c r="A54" s="11">
        <v>541</v>
      </c>
      <c r="B54" s="12" t="s">
        <v>58</v>
      </c>
      <c r="C54" s="13">
        <v>6480</v>
      </c>
      <c r="D54" s="13">
        <v>7415</v>
      </c>
      <c r="E54" s="14">
        <f t="shared" si="0"/>
        <v>935</v>
      </c>
      <c r="F54" s="15">
        <f t="shared" si="1"/>
        <v>0.14429012345679013</v>
      </c>
    </row>
    <row r="55" spans="1:6" x14ac:dyDescent="0.25">
      <c r="A55" s="8">
        <v>551</v>
      </c>
      <c r="B55" s="6" t="s">
        <v>59</v>
      </c>
      <c r="C55" s="4">
        <v>1770</v>
      </c>
      <c r="D55" s="4">
        <v>1930</v>
      </c>
      <c r="E55" s="9">
        <f t="shared" si="0"/>
        <v>160</v>
      </c>
      <c r="F55" s="10">
        <f t="shared" si="1"/>
        <v>9.03954802259887E-2</v>
      </c>
    </row>
    <row r="56" spans="1:6" x14ac:dyDescent="0.25">
      <c r="A56" s="11">
        <v>561</v>
      </c>
      <c r="B56" s="12" t="s">
        <v>60</v>
      </c>
      <c r="C56" s="13">
        <v>4487</v>
      </c>
      <c r="D56" s="13">
        <v>4806</v>
      </c>
      <c r="E56" s="14">
        <f t="shared" si="0"/>
        <v>319</v>
      </c>
      <c r="F56" s="15">
        <f t="shared" si="1"/>
        <v>7.1094272342322268E-2</v>
      </c>
    </row>
    <row r="57" spans="1:6" x14ac:dyDescent="0.25">
      <c r="A57" s="8">
        <v>562</v>
      </c>
      <c r="B57" s="6" t="s">
        <v>61</v>
      </c>
      <c r="C57" s="4">
        <v>403</v>
      </c>
      <c r="D57" s="4">
        <v>447</v>
      </c>
      <c r="E57" s="9">
        <f t="shared" si="0"/>
        <v>44</v>
      </c>
      <c r="F57" s="10">
        <f t="shared" si="1"/>
        <v>0.10918114143920596</v>
      </c>
    </row>
    <row r="58" spans="1:6" x14ac:dyDescent="0.25">
      <c r="A58" s="11">
        <v>611</v>
      </c>
      <c r="B58" s="12" t="s">
        <v>62</v>
      </c>
      <c r="C58" s="13">
        <v>24329</v>
      </c>
      <c r="D58" s="13">
        <v>25334</v>
      </c>
      <c r="E58" s="14">
        <f t="shared" si="0"/>
        <v>1005</v>
      </c>
      <c r="F58" s="15">
        <f t="shared" si="1"/>
        <v>4.130872621151712E-2</v>
      </c>
    </row>
    <row r="59" spans="1:6" x14ac:dyDescent="0.25">
      <c r="A59" s="8">
        <v>621</v>
      </c>
      <c r="B59" s="6" t="s">
        <v>63</v>
      </c>
      <c r="C59" s="4">
        <v>6919</v>
      </c>
      <c r="D59" s="4">
        <v>7848</v>
      </c>
      <c r="E59" s="9">
        <f t="shared" si="0"/>
        <v>929</v>
      </c>
      <c r="F59" s="10">
        <f t="shared" si="1"/>
        <v>0.13426795779736955</v>
      </c>
    </row>
    <row r="60" spans="1:6" x14ac:dyDescent="0.25">
      <c r="A60" s="11">
        <v>622</v>
      </c>
      <c r="B60" s="12" t="s">
        <v>64</v>
      </c>
      <c r="C60" s="13">
        <v>8702</v>
      </c>
      <c r="D60" s="13">
        <v>10072</v>
      </c>
      <c r="E60" s="14">
        <f t="shared" si="0"/>
        <v>1370</v>
      </c>
      <c r="F60" s="15">
        <f t="shared" si="1"/>
        <v>0.15743507239715007</v>
      </c>
    </row>
    <row r="61" spans="1:6" x14ac:dyDescent="0.25">
      <c r="A61" s="8">
        <v>623</v>
      </c>
      <c r="B61" s="6" t="s">
        <v>65</v>
      </c>
      <c r="C61" s="4">
        <v>6268</v>
      </c>
      <c r="D61" s="4">
        <v>6362</v>
      </c>
      <c r="E61" s="9">
        <f t="shared" si="0"/>
        <v>94</v>
      </c>
      <c r="F61" s="10">
        <f t="shared" si="1"/>
        <v>1.4996809189534142E-2</v>
      </c>
    </row>
    <row r="62" spans="1:6" x14ac:dyDescent="0.25">
      <c r="A62" s="11">
        <v>624</v>
      </c>
      <c r="B62" s="12" t="s">
        <v>66</v>
      </c>
      <c r="C62" s="13">
        <v>3757</v>
      </c>
      <c r="D62" s="13">
        <v>3791</v>
      </c>
      <c r="E62" s="14">
        <f t="shared" si="0"/>
        <v>34</v>
      </c>
      <c r="F62" s="15">
        <f t="shared" si="1"/>
        <v>9.0497737556561094E-3</v>
      </c>
    </row>
    <row r="63" spans="1:6" ht="30" x14ac:dyDescent="0.25">
      <c r="A63" s="8">
        <v>711</v>
      </c>
      <c r="B63" s="6" t="s">
        <v>67</v>
      </c>
      <c r="C63" s="4">
        <v>259</v>
      </c>
      <c r="D63" s="4">
        <v>275</v>
      </c>
      <c r="E63" s="9">
        <f t="shared" si="0"/>
        <v>16</v>
      </c>
      <c r="F63" s="10">
        <f t="shared" si="1"/>
        <v>6.1776061776061778E-2</v>
      </c>
    </row>
    <row r="64" spans="1:6" x14ac:dyDescent="0.25">
      <c r="A64" s="11">
        <v>712</v>
      </c>
      <c r="B64" s="12" t="s">
        <v>68</v>
      </c>
      <c r="C64" s="13">
        <v>221</v>
      </c>
      <c r="D64" s="13">
        <v>252</v>
      </c>
      <c r="E64" s="14">
        <f t="shared" si="0"/>
        <v>31</v>
      </c>
      <c r="F64" s="15">
        <f t="shared" si="1"/>
        <v>0.14027149321266968</v>
      </c>
    </row>
    <row r="65" spans="1:6" x14ac:dyDescent="0.25">
      <c r="A65" s="8">
        <v>713</v>
      </c>
      <c r="B65" s="6" t="s">
        <v>69</v>
      </c>
      <c r="C65" s="4">
        <v>2234</v>
      </c>
      <c r="D65" s="4">
        <v>2435</v>
      </c>
      <c r="E65" s="9">
        <f t="shared" si="0"/>
        <v>201</v>
      </c>
      <c r="F65" s="10">
        <f t="shared" si="1"/>
        <v>8.9973142345568483E-2</v>
      </c>
    </row>
    <row r="66" spans="1:6" x14ac:dyDescent="0.25">
      <c r="A66" s="11">
        <v>721</v>
      </c>
      <c r="B66" s="12" t="s">
        <v>70</v>
      </c>
      <c r="C66" s="13">
        <v>4208</v>
      </c>
      <c r="D66" s="13">
        <v>4427</v>
      </c>
      <c r="E66" s="14">
        <f t="shared" si="0"/>
        <v>219</v>
      </c>
      <c r="F66" s="15">
        <f t="shared" si="1"/>
        <v>5.2043726235741446E-2</v>
      </c>
    </row>
    <row r="67" spans="1:6" x14ac:dyDescent="0.25">
      <c r="A67" s="8">
        <v>722</v>
      </c>
      <c r="B67" s="6" t="s">
        <v>71</v>
      </c>
      <c r="C67" s="4">
        <v>14292</v>
      </c>
      <c r="D67" s="4">
        <v>15855</v>
      </c>
      <c r="E67" s="9">
        <f t="shared" si="0"/>
        <v>1563</v>
      </c>
      <c r="F67" s="10">
        <f t="shared" si="1"/>
        <v>0.10936188077246012</v>
      </c>
    </row>
    <row r="68" spans="1:6" x14ac:dyDescent="0.25">
      <c r="A68" s="11">
        <v>811</v>
      </c>
      <c r="B68" s="12" t="s">
        <v>72</v>
      </c>
      <c r="C68" s="13">
        <v>2130</v>
      </c>
      <c r="D68" s="13">
        <v>2330</v>
      </c>
      <c r="E68" s="14">
        <f t="shared" si="0"/>
        <v>200</v>
      </c>
      <c r="F68" s="15">
        <f t="shared" si="1"/>
        <v>9.3896713615023469E-2</v>
      </c>
    </row>
    <row r="69" spans="1:6" x14ac:dyDescent="0.25">
      <c r="A69" s="8">
        <v>812</v>
      </c>
      <c r="B69" s="6" t="s">
        <v>73</v>
      </c>
      <c r="C69" s="4">
        <v>1160</v>
      </c>
      <c r="D69" s="4">
        <v>1227</v>
      </c>
      <c r="E69" s="9">
        <f t="shared" si="0"/>
        <v>67</v>
      </c>
      <c r="F69" s="10">
        <f t="shared" si="1"/>
        <v>5.775862068965517E-2</v>
      </c>
    </row>
    <row r="70" spans="1:6" ht="30" x14ac:dyDescent="0.25">
      <c r="A70" s="11">
        <v>813</v>
      </c>
      <c r="B70" s="12" t="s">
        <v>74</v>
      </c>
      <c r="C70" s="13">
        <v>4542</v>
      </c>
      <c r="D70" s="13">
        <v>4692</v>
      </c>
      <c r="E70" s="14">
        <f t="shared" si="0"/>
        <v>150</v>
      </c>
      <c r="F70" s="15">
        <f t="shared" si="1"/>
        <v>3.3025099075297229E-2</v>
      </c>
    </row>
    <row r="71" spans="1:6" x14ac:dyDescent="0.25">
      <c r="A71" s="8">
        <v>814</v>
      </c>
      <c r="B71" s="6" t="s">
        <v>75</v>
      </c>
      <c r="C71" s="4">
        <v>816</v>
      </c>
      <c r="D71" s="4">
        <v>831</v>
      </c>
      <c r="E71" s="9">
        <f t="shared" si="0"/>
        <v>15</v>
      </c>
      <c r="F71" s="10">
        <f t="shared" si="1"/>
        <v>1.8382352941176471E-2</v>
      </c>
    </row>
    <row r="72" spans="1:6" x14ac:dyDescent="0.25">
      <c r="A72" s="11">
        <v>901</v>
      </c>
      <c r="B72" s="12" t="s">
        <v>76</v>
      </c>
      <c r="C72" s="13">
        <v>5364</v>
      </c>
      <c r="D72" s="13">
        <v>5363</v>
      </c>
      <c r="E72" s="14">
        <f t="shared" si="0"/>
        <v>-1</v>
      </c>
      <c r="F72" s="15">
        <f t="shared" si="1"/>
        <v>-1.8642803877703205E-4</v>
      </c>
    </row>
    <row r="73" spans="1:6" x14ac:dyDescent="0.25">
      <c r="A73" s="8">
        <v>902</v>
      </c>
      <c r="B73" s="6" t="s">
        <v>77</v>
      </c>
      <c r="C73" s="4">
        <v>5813</v>
      </c>
      <c r="D73" s="4">
        <v>5783</v>
      </c>
      <c r="E73" s="9">
        <f t="shared" si="0"/>
        <v>-30</v>
      </c>
      <c r="F73" s="10">
        <f t="shared" si="1"/>
        <v>-5.1608463788061238E-3</v>
      </c>
    </row>
    <row r="74" spans="1:6" x14ac:dyDescent="0.25">
      <c r="A74" s="11">
        <v>903</v>
      </c>
      <c r="B74" s="12" t="s">
        <v>78</v>
      </c>
      <c r="C74" s="13">
        <v>15952</v>
      </c>
      <c r="D74" s="13">
        <v>16455</v>
      </c>
      <c r="E74" s="14">
        <f t="shared" si="0"/>
        <v>503</v>
      </c>
      <c r="F74" s="15">
        <f t="shared" si="1"/>
        <v>3.15320962888666E-2</v>
      </c>
    </row>
    <row r="75" spans="1:6" x14ac:dyDescent="0.25">
      <c r="A75" s="24"/>
      <c r="B75" s="24"/>
      <c r="C75" s="24"/>
      <c r="D75" s="24"/>
      <c r="E75" s="24"/>
      <c r="F75" s="24"/>
    </row>
    <row r="76" spans="1:6" x14ac:dyDescent="0.25">
      <c r="A76" s="25" t="s">
        <v>79</v>
      </c>
      <c r="B76" s="25"/>
      <c r="C76" s="25"/>
      <c r="D76" s="25"/>
      <c r="E76" s="25"/>
      <c r="F76" s="25"/>
    </row>
    <row r="77" spans="1:6" x14ac:dyDescent="0.25">
      <c r="A77" s="26" t="s">
        <v>80</v>
      </c>
      <c r="B77" s="26"/>
      <c r="C77" s="26"/>
      <c r="D77" s="26"/>
      <c r="E77" s="26"/>
      <c r="F77" s="26"/>
    </row>
    <row r="78" spans="1:6" x14ac:dyDescent="0.25">
      <c r="A78" s="21" t="s">
        <v>81</v>
      </c>
      <c r="B78" s="21"/>
      <c r="C78" s="21"/>
      <c r="D78" s="21"/>
      <c r="E78" s="21"/>
      <c r="F78" s="21"/>
    </row>
    <row r="79" spans="1:6" x14ac:dyDescent="0.25">
      <c r="A79" s="21" t="s">
        <v>84</v>
      </c>
      <c r="B79" s="21"/>
      <c r="C79" s="21"/>
      <c r="D79" s="21"/>
      <c r="E79" s="21"/>
      <c r="F79" s="21"/>
    </row>
    <row r="80" spans="1:6" x14ac:dyDescent="0.25">
      <c r="A80" s="21" t="s">
        <v>82</v>
      </c>
      <c r="B80" s="21"/>
      <c r="C80" s="21"/>
      <c r="D80" s="21"/>
      <c r="E80" s="21"/>
      <c r="F80" s="21"/>
    </row>
    <row r="81" spans="1:6" x14ac:dyDescent="0.25">
      <c r="A81" s="22" t="s">
        <v>83</v>
      </c>
      <c r="B81" s="22"/>
      <c r="C81" s="22"/>
      <c r="D81" s="22"/>
      <c r="E81" s="22"/>
      <c r="F81" s="22"/>
    </row>
    <row r="82" spans="1:6" x14ac:dyDescent="0.25">
      <c r="A82" s="23" t="s">
        <v>85</v>
      </c>
      <c r="B82" s="23"/>
      <c r="C82" s="23"/>
      <c r="D82" s="23"/>
      <c r="E82" s="23"/>
      <c r="F82" s="23"/>
    </row>
  </sheetData>
  <mergeCells count="23">
    <mergeCell ref="A9:F9"/>
    <mergeCell ref="A8:F8"/>
    <mergeCell ref="A7:B7"/>
    <mergeCell ref="A1:F1"/>
    <mergeCell ref="A2:F2"/>
    <mergeCell ref="A3:B3"/>
    <mergeCell ref="A4:B4"/>
    <mergeCell ref="A5:B5"/>
    <mergeCell ref="A6:B6"/>
    <mergeCell ref="F10:F11"/>
    <mergeCell ref="A10:A11"/>
    <mergeCell ref="B10:B11"/>
    <mergeCell ref="C10:C11"/>
    <mergeCell ref="D10:D11"/>
    <mergeCell ref="E10:E11"/>
    <mergeCell ref="A79:F79"/>
    <mergeCell ref="A80:F80"/>
    <mergeCell ref="A81:F81"/>
    <mergeCell ref="A82:F82"/>
    <mergeCell ref="A75:F75"/>
    <mergeCell ref="A76:F76"/>
    <mergeCell ref="A77:F77"/>
    <mergeCell ref="A78:F78"/>
  </mergeCells>
  <hyperlinks>
    <hyperlink ref="A77" r:id="rId1" display="http://www.census.gov/eos/www/naics/" xr:uid="{107C6EDC-8F8B-4F8A-AE0F-EA9EFA28956D}"/>
    <hyperlink ref="A81:F81" r:id="rId2" display="For employment projection methodology, see http://dlr.sd.gov/lmic/projections_technical_notes.aspx.  " xr:uid="{DE17E63A-FE96-4059-A01B-2E14233FF894}"/>
    <hyperlink ref="A77:F77" r:id="rId3" display="*NAICS - North American Industry Classification System" xr:uid="{369D5BD8-5CF5-4928-97B5-77497F4EE77A}"/>
  </hyperlinks>
  <pageMargins left="0.7" right="0.7" top="0.75" bottom="0.75" header="0.3" footer="0.3"/>
  <pageSetup scale="89" fitToHeight="0" orientation="portrait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2022-2032 LTIP (BOS Area)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2025-06-27T17:01:22Z</dcterms:created>
  <dcterms:modified xsi:type="dcterms:W3CDTF">2025-06-27T17:01:25Z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2025-06-27T17:01:25Z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ce9d5104-490e-42fc-8c21-d50fb4b3d8e3</vt:lpwstr>
  </property>
  <property fmtid="{D5CDD505-2E9C-101B-9397-08002B2CF9AE}" pid="8" name="MSIP_Label_ec3b1a8e-41ed-4bc7-92d1-0305fbefd661_ContentBits">
    <vt:lpwstr>0</vt:lpwstr>
  </property>
</Properties>
</file>