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AD124AD4-5711-4931-BEF7-EE03EF669991}" xr6:coauthVersionLast="47" xr6:coauthVersionMax="47" xr10:uidLastSave="{00000000-0000-0000-0000-000000000000}"/>
  <bookViews>
    <workbookView xWindow="2688" yWindow="2688" windowWidth="17280" windowHeight="8964" xr2:uid="{E6884241-9787-4F2A-AA2A-E17F261A8BA6}"/>
  </bookViews>
  <sheets>
    <sheet name="2020-2030 LTIP (Statewide)" sheetId="1" r:id="rId1"/>
  </sheets>
  <definedNames>
    <definedName name="_xlnm._FilterDatabase" localSheetId="0" hidden="1">'2020-2030 LTIP (Statewide)'!$A$10:$F$85</definedName>
    <definedName name="_xlnm.Print_Area" localSheetId="0">'2020-2030 LTIP (Statewide)'!$A$1:$F$93</definedName>
    <definedName name="_xlnm.Print_Titles" localSheetId="0">'2020-2030 LTIP (Statewide)'!$9:$11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7" i="1"/>
  <c r="E6" i="1"/>
  <c r="F6" i="1" s="1"/>
  <c r="E5" i="1"/>
  <c r="F5" i="1" s="1"/>
  <c r="E4" i="1"/>
  <c r="F4" i="1" s="1"/>
  <c r="E7" i="1" l="1"/>
  <c r="F7" i="1" s="1"/>
</calcChain>
</file>

<file path=xl/sharedStrings.xml><?xml version="1.0" encoding="utf-8"?>
<sst xmlns="http://schemas.openxmlformats.org/spreadsheetml/2006/main" count="99" uniqueCount="97">
  <si>
    <t>NAICS
Code</t>
  </si>
  <si>
    <t>Industry</t>
  </si>
  <si>
    <t>Mining (except Oil and Gas)</t>
  </si>
  <si>
    <t>Utilities</t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</si>
  <si>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</si>
  <si>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</si>
  <si>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</si>
  <si>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</si>
  <si>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</si>
  <si>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Wood Product Manufacturing</t>
  </si>
  <si>
    <t>Paper Manufacturing</t>
  </si>
  <si>
    <t>Printing and Related Support Activities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</si>
  <si>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</si>
  <si>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</si>
  <si>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</si>
  <si>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</si>
  <si>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</si>
  <si>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</si>
  <si>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</si>
  <si>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</si>
  <si>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</si>
  <si>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</si>
  <si>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</si>
  <si>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</si>
  <si>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</si>
  <si>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Wholesale Electronic Markets and Agents and Brokers</t>
  </si>
  <si>
    <t>Motor Vehicle and Parts Dealers</t>
  </si>
  <si>
    <t>Furniture and Home Furnishings Stores</t>
  </si>
  <si>
    <t>Electronics and Appliance Stores</t>
  </si>
  <si>
    <t>Building Material and Garden Equipment and Supplies Dealers</t>
  </si>
  <si>
    <t>Food and Beverage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</si>
  <si>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</si>
  <si>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</si>
  <si>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</si>
  <si>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</si>
  <si>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</si>
  <si>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</si>
  <si>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</si>
  <si>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</si>
  <si>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</si>
  <si>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Truck Transportation</t>
  </si>
  <si>
    <t>Transit and Ground Passenger Transportation</t>
  </si>
  <si>
    <t>Support Activities for Transportation</t>
  </si>
  <si>
    <t>Couriers and Messengers</t>
  </si>
  <si>
    <t>Warehousing and Storage</t>
  </si>
  <si>
    <t>Publishing Industries (except Internet)</t>
  </si>
  <si>
    <t>Motion Picture and Sound Recording Industries</t>
  </si>
  <si>
    <t>Broadcasting (except Internet)</t>
  </si>
  <si>
    <t>Telecommunications</t>
  </si>
  <si>
    <t>Credit Intermediation and Related Activities</t>
  </si>
  <si>
    <t>Securities, Commodity Contracts, and Other Financial Investments and Related Activities</t>
  </si>
  <si>
    <t>Insurance Carriers and Related Activities</t>
  </si>
  <si>
    <t>Real Estate</t>
  </si>
  <si>
    <t>Rental and Leasing Services</t>
  </si>
  <si>
    <t>Professional, Scientific, and Technical Services</t>
  </si>
  <si>
    <t>Management of Companies and Enterprises</t>
  </si>
  <si>
    <t>Administrative and Support Services</t>
  </si>
  <si>
    <t>Waste Management and Remediation Service</t>
  </si>
  <si>
    <t>Educational Services</t>
  </si>
  <si>
    <t>Ambulatory Health Care Services</t>
  </si>
  <si>
    <t>Hospitals</t>
  </si>
  <si>
    <t>Nursing and Residential Care Facilities</t>
  </si>
  <si>
    <t>Social Assistance</t>
  </si>
  <si>
    <t>Performing Arts, Spectator Sports, and Related Industries</t>
  </si>
  <si>
    <t>Museums, Historical Sites, and Similar Institution</t>
  </si>
  <si>
    <t>Amusement, Gambling, and Recreation Industries</t>
  </si>
  <si>
    <t>Accommodation, including Hotels and Motels</t>
  </si>
  <si>
    <t>Food Services and Drinking Places</t>
  </si>
  <si>
    <t>Repair and Maintenance</t>
  </si>
  <si>
    <t>Personal and Laundry Services</t>
  </si>
  <si>
    <t>Religious, Grantmaking, Civic, Professional, and Similar Organizations</t>
  </si>
  <si>
    <t>Private Households</t>
  </si>
  <si>
    <t>Total Federal Government Employment</t>
  </si>
  <si>
    <t>State Government, Excluding Education and Hospitals</t>
  </si>
  <si>
    <t>Local Government, Excluding Education and Hospitals</t>
  </si>
  <si>
    <t>Notes:</t>
  </si>
  <si>
    <t>*NAICS - North American Industry Classification System</t>
  </si>
  <si>
    <t>Data is preliminary and subject to revision.</t>
  </si>
  <si>
    <t>Industries with 2020 employment less than 200 not included.</t>
  </si>
  <si>
    <t>May not sum due to rounding and the inclusion of non-publishable industry data in the totals.</t>
  </si>
  <si>
    <t xml:space="preserve">For employment projection methodology, see http://dlr.sd.gov/lmic/projections_technical_notes.aspx.  </t>
  </si>
  <si>
    <t>Source: Labor Market Information Center, South Dakota Department of Labor and Regulation, July 2022.</t>
  </si>
  <si>
    <t>South Dakota Industry Projections 2020-2030</t>
  </si>
  <si>
    <t>Numeric
Change</t>
  </si>
  <si>
    <t>Percent
Change</t>
  </si>
  <si>
    <t>2020
Employment</t>
  </si>
  <si>
    <t>2030
Employment</t>
  </si>
  <si>
    <t>Total, All Industries</t>
  </si>
  <si>
    <t>Total of All Industries</t>
  </si>
  <si>
    <t>Non-agricultural Self-employed and Unpaid Family Workers</t>
  </si>
  <si>
    <t>Agriculture, Forestry, Fishing and Hunting (Farm Employment)</t>
  </si>
  <si>
    <t>Nonfarm Total Wage and Salaried Workers (excludes Self-employed and Unpaid Family Workers)</t>
  </si>
  <si>
    <t>By Industry Division</t>
  </si>
  <si>
    <t>Industry Division</t>
  </si>
  <si>
    <t>By Three-digit NAICS* Industry Subsector</t>
  </si>
  <si>
    <t>Numeric Change</t>
  </si>
  <si>
    <t>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</si>
</sst>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i/>
      <sz val="1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3"/>
      <color rgb="FF00000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3" fontId="12" fillId="2" borderId="1" xfId="1" applyNumberFormat="1" applyFont="1" applyFill="1" applyBorder="1" applyAlignment="1">
      <alignment vertical="top"/>
    </xf>
    <xf numFmtId="164" fontId="12" fillId="2" borderId="1" xfId="2" applyNumberFormat="1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3" fontId="12" fillId="0" borderId="1" xfId="1" applyNumberFormat="1" applyFont="1" applyBorder="1" applyAlignment="1">
      <alignment vertical="top"/>
    </xf>
    <xf numFmtId="164" fontId="12" fillId="0" borderId="1" xfId="2" applyNumberFormat="1" applyFont="1" applyBorder="1" applyAlignment="1">
      <alignment vertical="top"/>
    </xf>
    <xf numFmtId="165" fontId="12" fillId="0" borderId="1" xfId="7" applyNumberFormat="1" applyFont="1" applyFill="1" applyBorder="1" applyAlignment="1">
      <alignment horizontal="right" vertical="top"/>
    </xf>
    <xf numFmtId="164" fontId="12" fillId="0" borderId="1" xfId="8" applyNumberFormat="1" applyFont="1" applyFill="1" applyBorder="1" applyAlignment="1">
      <alignment horizontal="right" vertical="top"/>
    </xf>
    <xf numFmtId="165" fontId="11" fillId="0" borderId="1" xfId="7" applyNumberFormat="1" applyFont="1" applyFill="1" applyBorder="1" applyAlignment="1">
      <alignment horizontal="right" vertical="top"/>
    </xf>
    <xf numFmtId="164" fontId="11" fillId="0" borderId="1" xfId="8" applyNumberFormat="1" applyFont="1" applyFill="1" applyBorder="1" applyAlignment="1">
      <alignment horizontal="right" vertical="top"/>
    </xf>
    <xf numFmtId="0" fontId="11" fillId="2" borderId="1" xfId="5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vertical="top" wrapText="1"/>
    </xf>
    <xf numFmtId="3" fontId="11" fillId="6" borderId="1" xfId="1" applyNumberFormat="1" applyFont="1" applyFill="1" applyBorder="1" applyAlignment="1">
      <alignment vertical="top"/>
    </xf>
    <xf numFmtId="164" fontId="11" fillId="6" borderId="1" xfId="2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3" applyFont="1"/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7" fillId="0" borderId="0" xfId="3" applyFont="1" applyAlignment="1">
      <alignment horizontal="left" vertical="top" wrapText="1"/>
    </xf>
    <xf numFmtId="49" fontId="10" fillId="3" borderId="2" xfId="4" applyNumberFormat="1" applyFont="1" applyFill="1" applyBorder="1" applyAlignment="1">
      <alignment horizontal="center" wrapText="1"/>
    </xf>
    <xf numFmtId="49" fontId="10" fillId="3" borderId="3" xfId="4" applyNumberFormat="1" applyFont="1" applyFill="1" applyBorder="1" applyAlignment="1">
      <alignment horizontal="center" wrapText="1"/>
    </xf>
    <xf numFmtId="49" fontId="10" fillId="3" borderId="2" xfId="4" applyNumberFormat="1" applyFont="1" applyFill="1" applyBorder="1" applyAlignment="1">
      <alignment horizontal="left" wrapText="1"/>
    </xf>
    <xf numFmtId="49" fontId="10" fillId="3" borderId="3" xfId="4" applyNumberFormat="1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center" vertical="center" wrapText="1"/>
    </xf>
    <xf numFmtId="0" fontId="11" fillId="2" borderId="1" xfId="5" applyFont="1" applyFill="1" applyBorder="1"/>
    <xf numFmtId="0" fontId="13" fillId="0" borderId="1" xfId="6" applyFont="1" applyBorder="1" applyAlignment="1">
      <alignment vertical="top" wrapText="1"/>
    </xf>
    <xf numFmtId="0" fontId="1" fillId="0" borderId="1" xfId="6" applyBorder="1" applyAlignment="1">
      <alignment vertical="top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</cellXfs>
  <cellStyles count="9">
    <cellStyle name="Comma" xfId="1" builtinId="3"/>
    <cellStyle name="Comma 2" xfId="7" xr:uid="{69416EDD-42C6-4176-A26A-19A67C7FF13D}"/>
    <cellStyle name="Hyperlink" xfId="3" builtinId="8"/>
    <cellStyle name="Normal" xfId="0" builtinId="0"/>
    <cellStyle name="Normal 3" xfId="5" xr:uid="{44CCD3A5-C450-4FAB-B9B2-F5336F093218}"/>
    <cellStyle name="Normal 4" xfId="6" xr:uid="{12D181B6-D789-4BEA-8607-3CFCD879EECD}"/>
    <cellStyle name="Normal_Sheet1_1" xfId="4" xr:uid="{EA2EA7AA-9AA3-428C-B31D-08DD5791AFCC}"/>
    <cellStyle name="Percent" xfId="2" builtinId="5"/>
    <cellStyle name="Percent 2" xfId="8" xr:uid="{A0A74E53-98B0-407C-B513-B48D917C93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naics" TargetMode="External"/><Relationship Id="rId2" Type="http://schemas.openxmlformats.org/officeDocument/2006/relationships/hyperlink" Target="http://dlr.sd.gov/lmic/projections_technical_notes_2014_2024.aspx" TargetMode="External"/><Relationship Id="rId1" Type="http://schemas.openxmlformats.org/officeDocument/2006/relationships/hyperlink" Target="http://www.census.gov/eos/www/naic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16C45-2BB6-4E82-9B2D-5D65917F54CE}">
  <sheetPr>
    <pageSetUpPr fitToPage="1"/>
  </sheetPr>
  <dimension ref="A1:F93"/>
  <sheetViews>
    <sheetView tabSelected="1" workbookViewId="0">
      <selection activeCell="J15" sqref="J15"/>
    </sheetView>
  </sheetViews>
  <sheetFormatPr defaultRowHeight="14.4" x14ac:dyDescent="0.3"/>
  <cols>
    <col min="1" max="1" width="6.109375" customWidth="1"/>
    <col min="2" max="2" width="51.6640625" style="1" customWidth="1"/>
    <col min="3" max="4" width="12" customWidth="1"/>
    <col min="5" max="5" width="8.5546875" customWidth="1"/>
    <col min="6" max="6" width="7.88671875" customWidth="1"/>
  </cols>
  <sheetData>
    <row r="1" spans="1:6" ht="24" customHeight="1" x14ac:dyDescent="0.3">
      <c r="A1" s="22" t="s">
        <v>82</v>
      </c>
      <c r="B1" s="23"/>
      <c r="C1" s="23"/>
      <c r="D1" s="23"/>
      <c r="E1" s="23"/>
      <c r="F1" s="23"/>
    </row>
    <row r="2" spans="1:6" ht="24" customHeight="1" x14ac:dyDescent="0.3">
      <c r="A2" s="31" t="s">
        <v>92</v>
      </c>
      <c r="B2" s="31"/>
      <c r="C2" s="31"/>
      <c r="D2" s="31"/>
      <c r="E2" s="31"/>
      <c r="F2" s="31"/>
    </row>
    <row r="3" spans="1:6" ht="32.25" customHeight="1" x14ac:dyDescent="0.3">
      <c r="A3" s="32" t="s">
        <v>93</v>
      </c>
      <c r="B3" s="32"/>
      <c r="C3" s="14" t="s">
        <v>85</v>
      </c>
      <c r="D3" s="14" t="s">
        <v>86</v>
      </c>
      <c r="E3" s="14" t="s">
        <v>95</v>
      </c>
      <c r="F3" s="14" t="s">
        <v>96</v>
      </c>
    </row>
    <row r="4" spans="1:6" x14ac:dyDescent="0.3">
      <c r="A4" s="33" t="s">
        <v>88</v>
      </c>
      <c r="B4" s="33"/>
      <c r="C4" s="12">
        <v>483893</v>
      </c>
      <c r="D4" s="12">
        <v>525014</v>
      </c>
      <c r="E4" s="12">
        <f>D4-C4</f>
        <v>41121</v>
      </c>
      <c r="F4" s="13">
        <f>E4/C4</f>
        <v>8.4979530598706735E-2</v>
      </c>
    </row>
    <row r="5" spans="1:6" x14ac:dyDescent="0.3">
      <c r="A5" s="34" t="s">
        <v>89</v>
      </c>
      <c r="B5" s="34"/>
      <c r="C5" s="10">
        <v>26458</v>
      </c>
      <c r="D5" s="10">
        <v>28013</v>
      </c>
      <c r="E5" s="10">
        <f t="shared" ref="E5:E7" si="0">D5-C5</f>
        <v>1555</v>
      </c>
      <c r="F5" s="11">
        <f t="shared" ref="F5:F7" si="1">E5/C5</f>
        <v>5.8772393982916317E-2</v>
      </c>
    </row>
    <row r="6" spans="1:6" x14ac:dyDescent="0.3">
      <c r="A6" s="34" t="s">
        <v>90</v>
      </c>
      <c r="B6" s="34"/>
      <c r="C6" s="10">
        <v>32529</v>
      </c>
      <c r="D6" s="10">
        <v>34424</v>
      </c>
      <c r="E6" s="10">
        <f t="shared" si="0"/>
        <v>1895</v>
      </c>
      <c r="F6" s="11">
        <f t="shared" si="1"/>
        <v>5.8255710289280331E-2</v>
      </c>
    </row>
    <row r="7" spans="1:6" ht="31.5" customHeight="1" x14ac:dyDescent="0.3">
      <c r="A7" s="34" t="s">
        <v>91</v>
      </c>
      <c r="B7" s="34"/>
      <c r="C7" s="10">
        <f>C4-C5-C6</f>
        <v>424906</v>
      </c>
      <c r="D7" s="10">
        <f>D4-D5-D6</f>
        <v>462577</v>
      </c>
      <c r="E7" s="10">
        <f t="shared" si="0"/>
        <v>37671</v>
      </c>
      <c r="F7" s="11">
        <f t="shared" si="1"/>
        <v>8.8657255957788311E-2</v>
      </c>
    </row>
    <row r="8" spans="1:6" ht="9.75" customHeight="1" x14ac:dyDescent="0.3">
      <c r="A8" s="35"/>
      <c r="B8" s="36"/>
      <c r="C8" s="36"/>
      <c r="D8" s="36"/>
      <c r="E8" s="36"/>
      <c r="F8" s="37"/>
    </row>
    <row r="9" spans="1:6" ht="24" customHeight="1" x14ac:dyDescent="0.3">
      <c r="A9" s="31" t="s">
        <v>94</v>
      </c>
      <c r="B9" s="31"/>
      <c r="C9" s="31"/>
      <c r="D9" s="31"/>
      <c r="E9" s="31"/>
      <c r="F9" s="31"/>
    </row>
    <row r="10" spans="1:6" ht="14.4" customHeight="1" x14ac:dyDescent="0.3">
      <c r="A10" s="27" t="s">
        <v>0</v>
      </c>
      <c r="B10" s="29" t="s">
        <v>1</v>
      </c>
      <c r="C10" s="27" t="s">
        <v>85</v>
      </c>
      <c r="D10" s="27" t="s">
        <v>86</v>
      </c>
      <c r="E10" s="27" t="s">
        <v>83</v>
      </c>
      <c r="F10" s="27" t="s">
        <v>84</v>
      </c>
    </row>
    <row r="11" spans="1:6" s="1" customFormat="1" ht="18" customHeight="1" x14ac:dyDescent="0.3">
      <c r="A11" s="28"/>
      <c r="B11" s="30"/>
      <c r="C11" s="28"/>
      <c r="D11" s="28"/>
      <c r="E11" s="28"/>
      <c r="F11" s="28"/>
    </row>
    <row r="12" spans="1:6" x14ac:dyDescent="0.3">
      <c r="A12" s="15">
        <v>0</v>
      </c>
      <c r="B12" s="16" t="s">
        <v>87</v>
      </c>
      <c r="C12" s="17">
        <v>483893</v>
      </c>
      <c r="D12" s="17">
        <v>525014</v>
      </c>
      <c r="E12" s="17">
        <v>41121</v>
      </c>
      <c r="F12" s="18">
        <v>8.4979530598706735E-2</v>
      </c>
    </row>
    <row r="13" spans="1:6" x14ac:dyDescent="0.3">
      <c r="A13" s="3">
        <v>212</v>
      </c>
      <c r="B13" s="7" t="s">
        <v>2</v>
      </c>
      <c r="C13" s="8">
        <v>846</v>
      </c>
      <c r="D13" s="8">
        <v>890</v>
      </c>
      <c r="E13" s="8">
        <v>44</v>
      </c>
      <c r="F13" s="9">
        <v>5.2009456264775412E-2</v>
      </c>
    </row>
    <row r="14" spans="1:6" x14ac:dyDescent="0.3">
      <c r="A14" s="2">
        <v>221</v>
      </c>
      <c r="B14" s="4" t="s">
        <v>3</v>
      </c>
      <c r="C14" s="5">
        <v>1926</v>
      </c>
      <c r="D14" s="5">
        <v>1967</v>
      </c>
      <c r="E14" s="5">
        <v>41</v>
      </c>
      <c r="F14" s="6">
        <v>2.1287642782969886E-2</v>
      </c>
    </row>
    <row r="15" spans="1:6" x14ac:dyDescent="0.3">
      <c r="A15" s="3">
        <v>236</v>
      </c>
      <c r="B15" s="7" t="s">
        <v>4</v>
      </c>
      <c r="C15" s="8">
        <v>5890</v>
      </c>
      <c r="D15" s="8">
        <v>6555</v>
      </c>
      <c r="E15" s="8">
        <v>665</v>
      </c>
      <c r="F15" s="9">
        <v>0.11290322580645161</v>
      </c>
    </row>
    <row r="16" spans="1:6" x14ac:dyDescent="0.3">
      <c r="A16" s="2">
        <v>237</v>
      </c>
      <c r="B16" s="4" t="s">
        <v>5</v>
      </c>
      <c r="C16" s="5">
        <v>4536</v>
      </c>
      <c r="D16" s="5">
        <v>5068</v>
      </c>
      <c r="E16" s="5">
        <v>532</v>
      </c>
      <c r="F16" s="6">
        <v>0.11728395061728394</v>
      </c>
    </row>
    <row r="17" spans="1:6" x14ac:dyDescent="0.3">
      <c r="A17" s="3">
        <v>238</v>
      </c>
      <c r="B17" s="7" t="s">
        <v>6</v>
      </c>
      <c r="C17" s="8">
        <v>13989</v>
      </c>
      <c r="D17" s="8">
        <v>15239</v>
      </c>
      <c r="E17" s="8">
        <v>1250</v>
      </c>
      <c r="F17" s="9">
        <v>8.9355922510544E-2</v>
      </c>
    </row>
    <row r="18" spans="1:6" x14ac:dyDescent="0.3">
      <c r="A18" s="2">
        <v>311</v>
      </c>
      <c r="B18" s="4" t="s">
        <v>7</v>
      </c>
      <c r="C18" s="5">
        <v>10821</v>
      </c>
      <c r="D18" s="5">
        <v>12033</v>
      </c>
      <c r="E18" s="5">
        <v>1212</v>
      </c>
      <c r="F18" s="6">
        <v>0.11200443581924037</v>
      </c>
    </row>
    <row r="19" spans="1:6" x14ac:dyDescent="0.3">
      <c r="A19" s="3">
        <v>312</v>
      </c>
      <c r="B19" s="7" t="s">
        <v>8</v>
      </c>
      <c r="C19" s="8">
        <v>222</v>
      </c>
      <c r="D19" s="8">
        <v>236</v>
      </c>
      <c r="E19" s="8">
        <v>14</v>
      </c>
      <c r="F19" s="9">
        <v>6.3063063063063057E-2</v>
      </c>
    </row>
    <row r="20" spans="1:6" x14ac:dyDescent="0.3">
      <c r="A20" s="2">
        <v>321</v>
      </c>
      <c r="B20" s="4" t="s">
        <v>9</v>
      </c>
      <c r="C20" s="5">
        <v>2104</v>
      </c>
      <c r="D20" s="5">
        <v>2221</v>
      </c>
      <c r="E20" s="5">
        <v>117</v>
      </c>
      <c r="F20" s="6">
        <v>5.5608365019011403E-2</v>
      </c>
    </row>
    <row r="21" spans="1:6" x14ac:dyDescent="0.3">
      <c r="A21" s="3">
        <v>322</v>
      </c>
      <c r="B21" s="7" t="s">
        <v>10</v>
      </c>
      <c r="C21" s="8">
        <v>710</v>
      </c>
      <c r="D21" s="8">
        <v>708</v>
      </c>
      <c r="E21" s="8">
        <v>-2</v>
      </c>
      <c r="F21" s="9">
        <v>-2.8169014084507044E-3</v>
      </c>
    </row>
    <row r="22" spans="1:6" x14ac:dyDescent="0.3">
      <c r="A22" s="2">
        <v>323</v>
      </c>
      <c r="B22" s="4" t="s">
        <v>11</v>
      </c>
      <c r="C22" s="5">
        <v>1260</v>
      </c>
      <c r="D22" s="5">
        <v>1185</v>
      </c>
      <c r="E22" s="5">
        <v>-75</v>
      </c>
      <c r="F22" s="6">
        <v>-5.9523809523809521E-2</v>
      </c>
    </row>
    <row r="23" spans="1:6" x14ac:dyDescent="0.3">
      <c r="A23" s="3">
        <v>325</v>
      </c>
      <c r="B23" s="7" t="s">
        <v>12</v>
      </c>
      <c r="C23" s="8">
        <v>1065</v>
      </c>
      <c r="D23" s="8">
        <v>1197</v>
      </c>
      <c r="E23" s="8">
        <v>132</v>
      </c>
      <c r="F23" s="9">
        <v>0.12394366197183099</v>
      </c>
    </row>
    <row r="24" spans="1:6" x14ac:dyDescent="0.3">
      <c r="A24" s="2">
        <v>326</v>
      </c>
      <c r="B24" s="4" t="s">
        <v>13</v>
      </c>
      <c r="C24" s="5">
        <v>1508</v>
      </c>
      <c r="D24" s="5">
        <v>1639</v>
      </c>
      <c r="E24" s="5">
        <v>131</v>
      </c>
      <c r="F24" s="6">
        <v>8.6870026525198943E-2</v>
      </c>
    </row>
    <row r="25" spans="1:6" x14ac:dyDescent="0.3">
      <c r="A25" s="3">
        <v>327</v>
      </c>
      <c r="B25" s="7" t="s">
        <v>14</v>
      </c>
      <c r="C25" s="8">
        <v>1623</v>
      </c>
      <c r="D25" s="8">
        <v>1735</v>
      </c>
      <c r="E25" s="8">
        <v>112</v>
      </c>
      <c r="F25" s="9">
        <v>6.9008009858287117E-2</v>
      </c>
    </row>
    <row r="26" spans="1:6" x14ac:dyDescent="0.3">
      <c r="A26" s="2">
        <v>331</v>
      </c>
      <c r="B26" s="4" t="s">
        <v>15</v>
      </c>
      <c r="C26" s="5">
        <v>583</v>
      </c>
      <c r="D26" s="5">
        <v>610</v>
      </c>
      <c r="E26" s="5">
        <v>27</v>
      </c>
      <c r="F26" s="6">
        <v>4.6312178387650088E-2</v>
      </c>
    </row>
    <row r="27" spans="1:6" x14ac:dyDescent="0.3">
      <c r="A27" s="3">
        <v>332</v>
      </c>
      <c r="B27" s="7" t="s">
        <v>16</v>
      </c>
      <c r="C27" s="8">
        <v>3649</v>
      </c>
      <c r="D27" s="8">
        <v>3984</v>
      </c>
      <c r="E27" s="8">
        <v>335</v>
      </c>
      <c r="F27" s="9">
        <v>9.1805974239517682E-2</v>
      </c>
    </row>
    <row r="28" spans="1:6" x14ac:dyDescent="0.3">
      <c r="A28" s="2">
        <v>333</v>
      </c>
      <c r="B28" s="4" t="s">
        <v>17</v>
      </c>
      <c r="C28" s="5">
        <v>6245</v>
      </c>
      <c r="D28" s="5">
        <v>6830</v>
      </c>
      <c r="E28" s="5">
        <v>585</v>
      </c>
      <c r="F28" s="6">
        <v>9.3674939951961564E-2</v>
      </c>
    </row>
    <row r="29" spans="1:6" x14ac:dyDescent="0.3">
      <c r="A29" s="3">
        <v>334</v>
      </c>
      <c r="B29" s="7" t="s">
        <v>18</v>
      </c>
      <c r="C29" s="8">
        <v>2042</v>
      </c>
      <c r="D29" s="8">
        <v>2132</v>
      </c>
      <c r="E29" s="8">
        <v>90</v>
      </c>
      <c r="F29" s="9">
        <v>4.4074436826640549E-2</v>
      </c>
    </row>
    <row r="30" spans="1:6" ht="29.25" customHeight="1" x14ac:dyDescent="0.3">
      <c r="A30" s="2">
        <v>335</v>
      </c>
      <c r="B30" s="4" t="s">
        <v>19</v>
      </c>
      <c r="C30" s="5">
        <v>483</v>
      </c>
      <c r="D30" s="5">
        <v>529</v>
      </c>
      <c r="E30" s="5">
        <v>46</v>
      </c>
      <c r="F30" s="6">
        <v>9.5238095238095233E-2</v>
      </c>
    </row>
    <row r="31" spans="1:6" x14ac:dyDescent="0.3">
      <c r="A31" s="3">
        <v>336</v>
      </c>
      <c r="B31" s="7" t="s">
        <v>20</v>
      </c>
      <c r="C31" s="8">
        <v>3377</v>
      </c>
      <c r="D31" s="8">
        <v>3870</v>
      </c>
      <c r="E31" s="8">
        <v>493</v>
      </c>
      <c r="F31" s="9">
        <v>0.14598756292567366</v>
      </c>
    </row>
    <row r="32" spans="1:6" x14ac:dyDescent="0.3">
      <c r="A32" s="2">
        <v>337</v>
      </c>
      <c r="B32" s="4" t="s">
        <v>21</v>
      </c>
      <c r="C32" s="5">
        <v>2195</v>
      </c>
      <c r="D32" s="5">
        <v>2323</v>
      </c>
      <c r="E32" s="5">
        <v>128</v>
      </c>
      <c r="F32" s="6">
        <v>5.8314350797266518E-2</v>
      </c>
    </row>
    <row r="33" spans="1:6" x14ac:dyDescent="0.3">
      <c r="A33" s="3">
        <v>339</v>
      </c>
      <c r="B33" s="7" t="s">
        <v>22</v>
      </c>
      <c r="C33" s="8">
        <v>4641</v>
      </c>
      <c r="D33" s="8">
        <v>4799</v>
      </c>
      <c r="E33" s="8">
        <v>158</v>
      </c>
      <c r="F33" s="9">
        <v>3.4044386985563453E-2</v>
      </c>
    </row>
    <row r="34" spans="1:6" x14ac:dyDescent="0.3">
      <c r="A34" s="2">
        <v>423</v>
      </c>
      <c r="B34" s="4" t="s">
        <v>23</v>
      </c>
      <c r="C34" s="5">
        <v>10046</v>
      </c>
      <c r="D34" s="5">
        <v>11124</v>
      </c>
      <c r="E34" s="5">
        <v>1078</v>
      </c>
      <c r="F34" s="6">
        <v>0.10730639060322517</v>
      </c>
    </row>
    <row r="35" spans="1:6" x14ac:dyDescent="0.3">
      <c r="A35" s="3">
        <v>424</v>
      </c>
      <c r="B35" s="7" t="s">
        <v>24</v>
      </c>
      <c r="C35" s="8">
        <v>10381</v>
      </c>
      <c r="D35" s="8">
        <v>11208</v>
      </c>
      <c r="E35" s="8">
        <v>827</v>
      </c>
      <c r="F35" s="9">
        <v>7.9664772179944124E-2</v>
      </c>
    </row>
    <row r="36" spans="1:6" ht="14.4" customHeight="1" x14ac:dyDescent="0.3">
      <c r="A36" s="2">
        <v>425</v>
      </c>
      <c r="B36" s="4" t="s">
        <v>25</v>
      </c>
      <c r="C36" s="5">
        <v>495</v>
      </c>
      <c r="D36" s="5">
        <v>503</v>
      </c>
      <c r="E36" s="5">
        <v>8</v>
      </c>
      <c r="F36" s="6">
        <v>1.6161616161616162E-2</v>
      </c>
    </row>
    <row r="37" spans="1:6" x14ac:dyDescent="0.3">
      <c r="A37" s="3">
        <v>441</v>
      </c>
      <c r="B37" s="7" t="s">
        <v>26</v>
      </c>
      <c r="C37" s="8">
        <v>7871</v>
      </c>
      <c r="D37" s="8">
        <v>8572</v>
      </c>
      <c r="E37" s="8">
        <v>701</v>
      </c>
      <c r="F37" s="9">
        <v>8.9061110405285221E-2</v>
      </c>
    </row>
    <row r="38" spans="1:6" x14ac:dyDescent="0.3">
      <c r="A38" s="2">
        <v>442</v>
      </c>
      <c r="B38" s="4" t="s">
        <v>27</v>
      </c>
      <c r="C38" s="5">
        <v>1411</v>
      </c>
      <c r="D38" s="5">
        <v>1457</v>
      </c>
      <c r="E38" s="5">
        <v>46</v>
      </c>
      <c r="F38" s="6">
        <v>3.2600992204110557E-2</v>
      </c>
    </row>
    <row r="39" spans="1:6" x14ac:dyDescent="0.3">
      <c r="A39" s="3">
        <v>443</v>
      </c>
      <c r="B39" s="7" t="s">
        <v>28</v>
      </c>
      <c r="C39" s="8">
        <v>1273</v>
      </c>
      <c r="D39" s="8">
        <v>1178</v>
      </c>
      <c r="E39" s="8">
        <v>-95</v>
      </c>
      <c r="F39" s="9">
        <v>-7.4626865671641784E-2</v>
      </c>
    </row>
    <row r="40" spans="1:6" ht="28.5" customHeight="1" x14ac:dyDescent="0.3">
      <c r="A40" s="2">
        <v>444</v>
      </c>
      <c r="B40" s="4" t="s">
        <v>29</v>
      </c>
      <c r="C40" s="5">
        <v>5638</v>
      </c>
      <c r="D40" s="5">
        <v>6018</v>
      </c>
      <c r="E40" s="5">
        <v>380</v>
      </c>
      <c r="F40" s="6">
        <v>6.7399787158566871E-2</v>
      </c>
    </row>
    <row r="41" spans="1:6" x14ac:dyDescent="0.3">
      <c r="A41" s="3">
        <v>445</v>
      </c>
      <c r="B41" s="7" t="s">
        <v>30</v>
      </c>
      <c r="C41" s="8">
        <v>9178</v>
      </c>
      <c r="D41" s="8">
        <v>9797</v>
      </c>
      <c r="E41" s="8">
        <v>619</v>
      </c>
      <c r="F41" s="9">
        <v>6.7443887557202001E-2</v>
      </c>
    </row>
    <row r="42" spans="1:6" x14ac:dyDescent="0.3">
      <c r="A42" s="2">
        <v>446</v>
      </c>
      <c r="B42" s="4" t="s">
        <v>31</v>
      </c>
      <c r="C42" s="5">
        <v>1898</v>
      </c>
      <c r="D42" s="5">
        <v>1961</v>
      </c>
      <c r="E42" s="5">
        <v>63</v>
      </c>
      <c r="F42" s="6">
        <v>3.3192834562697573E-2</v>
      </c>
    </row>
    <row r="43" spans="1:6" x14ac:dyDescent="0.3">
      <c r="A43" s="3">
        <v>447</v>
      </c>
      <c r="B43" s="7" t="s">
        <v>32</v>
      </c>
      <c r="C43" s="8">
        <v>6545</v>
      </c>
      <c r="D43" s="8">
        <v>7320</v>
      </c>
      <c r="E43" s="8">
        <v>775</v>
      </c>
      <c r="F43" s="9">
        <v>0.11841100076394194</v>
      </c>
    </row>
    <row r="44" spans="1:6" x14ac:dyDescent="0.3">
      <c r="A44" s="2">
        <v>448</v>
      </c>
      <c r="B44" s="4" t="s">
        <v>33</v>
      </c>
      <c r="C44" s="5">
        <v>2188</v>
      </c>
      <c r="D44" s="5">
        <v>2276</v>
      </c>
      <c r="E44" s="5">
        <v>88</v>
      </c>
      <c r="F44" s="6">
        <v>4.0219378427787937E-2</v>
      </c>
    </row>
    <row r="45" spans="1:6" x14ac:dyDescent="0.3">
      <c r="A45" s="3">
        <v>451</v>
      </c>
      <c r="B45" s="7" t="s">
        <v>34</v>
      </c>
      <c r="C45" s="8">
        <v>1978</v>
      </c>
      <c r="D45" s="8">
        <v>2230</v>
      </c>
      <c r="E45" s="8">
        <v>252</v>
      </c>
      <c r="F45" s="9">
        <v>0.12740141557128412</v>
      </c>
    </row>
    <row r="46" spans="1:6" x14ac:dyDescent="0.3">
      <c r="A46" s="2">
        <v>452</v>
      </c>
      <c r="B46" s="4" t="s">
        <v>35</v>
      </c>
      <c r="C46" s="5">
        <v>8259</v>
      </c>
      <c r="D46" s="5">
        <v>8460</v>
      </c>
      <c r="E46" s="5">
        <v>201</v>
      </c>
      <c r="F46" s="6">
        <v>2.4337086814384307E-2</v>
      </c>
    </row>
    <row r="47" spans="1:6" x14ac:dyDescent="0.3">
      <c r="A47" s="3">
        <v>453</v>
      </c>
      <c r="B47" s="7" t="s">
        <v>36</v>
      </c>
      <c r="C47" s="8">
        <v>2354</v>
      </c>
      <c r="D47" s="8">
        <v>2297</v>
      </c>
      <c r="E47" s="8">
        <v>-57</v>
      </c>
      <c r="F47" s="9">
        <v>-2.4214103653355988E-2</v>
      </c>
    </row>
    <row r="48" spans="1:6" x14ac:dyDescent="0.3">
      <c r="A48" s="2">
        <v>454</v>
      </c>
      <c r="B48" s="4" t="s">
        <v>37</v>
      </c>
      <c r="C48" s="5">
        <v>1094</v>
      </c>
      <c r="D48" s="5">
        <v>1087</v>
      </c>
      <c r="E48" s="5">
        <v>-7</v>
      </c>
      <c r="F48" s="6">
        <v>-6.3985374771480807E-3</v>
      </c>
    </row>
    <row r="49" spans="1:6" x14ac:dyDescent="0.3">
      <c r="A49" s="3">
        <v>481</v>
      </c>
      <c r="B49" s="7" t="s">
        <v>38</v>
      </c>
      <c r="C49" s="8">
        <v>239</v>
      </c>
      <c r="D49" s="8">
        <v>259</v>
      </c>
      <c r="E49" s="8">
        <v>20</v>
      </c>
      <c r="F49" s="9">
        <v>8.3682008368200833E-2</v>
      </c>
    </row>
    <row r="50" spans="1:6" x14ac:dyDescent="0.3">
      <c r="A50" s="2">
        <v>482</v>
      </c>
      <c r="B50" s="4" t="s">
        <v>39</v>
      </c>
      <c r="C50" s="5">
        <v>759</v>
      </c>
      <c r="D50" s="5">
        <v>779</v>
      </c>
      <c r="E50" s="5">
        <v>20</v>
      </c>
      <c r="F50" s="6">
        <v>2.6350461133069828E-2</v>
      </c>
    </row>
    <row r="51" spans="1:6" x14ac:dyDescent="0.3">
      <c r="A51" s="3">
        <v>484</v>
      </c>
      <c r="B51" s="7" t="s">
        <v>40</v>
      </c>
      <c r="C51" s="8">
        <v>5239</v>
      </c>
      <c r="D51" s="8">
        <v>5641</v>
      </c>
      <c r="E51" s="8">
        <v>402</v>
      </c>
      <c r="F51" s="9">
        <v>7.6732200801679709E-2</v>
      </c>
    </row>
    <row r="52" spans="1:6" x14ac:dyDescent="0.3">
      <c r="A52" s="2">
        <v>485</v>
      </c>
      <c r="B52" s="4" t="s">
        <v>41</v>
      </c>
      <c r="C52" s="5">
        <v>1119</v>
      </c>
      <c r="D52" s="5">
        <v>1184</v>
      </c>
      <c r="E52" s="5">
        <v>65</v>
      </c>
      <c r="F52" s="6">
        <v>5.8087578194816802E-2</v>
      </c>
    </row>
    <row r="53" spans="1:6" x14ac:dyDescent="0.3">
      <c r="A53" s="3">
        <v>488</v>
      </c>
      <c r="B53" s="7" t="s">
        <v>42</v>
      </c>
      <c r="C53" s="8">
        <v>957</v>
      </c>
      <c r="D53" s="8">
        <v>1080</v>
      </c>
      <c r="E53" s="8">
        <v>123</v>
      </c>
      <c r="F53" s="9">
        <v>0.12852664576802508</v>
      </c>
    </row>
    <row r="54" spans="1:6" x14ac:dyDescent="0.3">
      <c r="A54" s="2">
        <v>492</v>
      </c>
      <c r="B54" s="4" t="s">
        <v>43</v>
      </c>
      <c r="C54" s="5">
        <v>2003</v>
      </c>
      <c r="D54" s="5">
        <v>2267</v>
      </c>
      <c r="E54" s="5">
        <v>264</v>
      </c>
      <c r="F54" s="6">
        <v>0.13180229655516726</v>
      </c>
    </row>
    <row r="55" spans="1:6" x14ac:dyDescent="0.3">
      <c r="A55" s="3">
        <v>493</v>
      </c>
      <c r="B55" s="7" t="s">
        <v>44</v>
      </c>
      <c r="C55" s="8">
        <v>856</v>
      </c>
      <c r="D55" s="8">
        <v>1020</v>
      </c>
      <c r="E55" s="8">
        <v>164</v>
      </c>
      <c r="F55" s="9">
        <v>0.19158878504672897</v>
      </c>
    </row>
    <row r="56" spans="1:6" x14ac:dyDescent="0.3">
      <c r="A56" s="2">
        <v>511</v>
      </c>
      <c r="B56" s="4" t="s">
        <v>45</v>
      </c>
      <c r="C56" s="5">
        <v>964</v>
      </c>
      <c r="D56" s="5">
        <v>793</v>
      </c>
      <c r="E56" s="5">
        <v>-171</v>
      </c>
      <c r="F56" s="6">
        <v>-0.17738589211618258</v>
      </c>
    </row>
    <row r="57" spans="1:6" x14ac:dyDescent="0.3">
      <c r="A57" s="3">
        <v>512</v>
      </c>
      <c r="B57" s="7" t="s">
        <v>46</v>
      </c>
      <c r="C57" s="8">
        <v>404</v>
      </c>
      <c r="D57" s="8">
        <v>387</v>
      </c>
      <c r="E57" s="8">
        <v>-17</v>
      </c>
      <c r="F57" s="9">
        <v>-4.2079207920792082E-2</v>
      </c>
    </row>
    <row r="58" spans="1:6" x14ac:dyDescent="0.3">
      <c r="A58" s="2">
        <v>515</v>
      </c>
      <c r="B58" s="4" t="s">
        <v>47</v>
      </c>
      <c r="C58" s="5">
        <v>863</v>
      </c>
      <c r="D58" s="5">
        <v>849</v>
      </c>
      <c r="E58" s="5">
        <v>-14</v>
      </c>
      <c r="F58" s="6">
        <v>-1.6222479721900347E-2</v>
      </c>
    </row>
    <row r="59" spans="1:6" x14ac:dyDescent="0.3">
      <c r="A59" s="3">
        <v>517</v>
      </c>
      <c r="B59" s="7" t="s">
        <v>48</v>
      </c>
      <c r="C59" s="8">
        <v>2559</v>
      </c>
      <c r="D59" s="8">
        <v>2700</v>
      </c>
      <c r="E59" s="8">
        <v>141</v>
      </c>
      <c r="F59" s="9">
        <v>5.5099648300117231E-2</v>
      </c>
    </row>
    <row r="60" spans="1:6" x14ac:dyDescent="0.3">
      <c r="A60" s="2">
        <v>522</v>
      </c>
      <c r="B60" s="4" t="s">
        <v>49</v>
      </c>
      <c r="C60" s="5">
        <v>15557</v>
      </c>
      <c r="D60" s="5">
        <v>16021</v>
      </c>
      <c r="E60" s="5">
        <v>464</v>
      </c>
      <c r="F60" s="6">
        <v>2.9825801889824515E-2</v>
      </c>
    </row>
    <row r="61" spans="1:6" ht="28.8" x14ac:dyDescent="0.3">
      <c r="A61" s="3">
        <v>523</v>
      </c>
      <c r="B61" s="7" t="s">
        <v>50</v>
      </c>
      <c r="C61" s="8">
        <v>1269</v>
      </c>
      <c r="D61" s="8">
        <v>1369</v>
      </c>
      <c r="E61" s="8">
        <v>100</v>
      </c>
      <c r="F61" s="9">
        <v>7.8802206461780933E-2</v>
      </c>
    </row>
    <row r="62" spans="1:6" x14ac:dyDescent="0.3">
      <c r="A62" s="2">
        <v>524</v>
      </c>
      <c r="B62" s="4" t="s">
        <v>51</v>
      </c>
      <c r="C62" s="5">
        <v>7502</v>
      </c>
      <c r="D62" s="5">
        <v>7988</v>
      </c>
      <c r="E62" s="5">
        <v>486</v>
      </c>
      <c r="F62" s="6">
        <v>6.4782724606771522E-2</v>
      </c>
    </row>
    <row r="63" spans="1:6" x14ac:dyDescent="0.3">
      <c r="A63" s="3">
        <v>531</v>
      </c>
      <c r="B63" s="7" t="s">
        <v>52</v>
      </c>
      <c r="C63" s="8">
        <v>3053</v>
      </c>
      <c r="D63" s="8">
        <v>3306</v>
      </c>
      <c r="E63" s="8">
        <v>253</v>
      </c>
      <c r="F63" s="9">
        <v>8.2869308876514905E-2</v>
      </c>
    </row>
    <row r="64" spans="1:6" x14ac:dyDescent="0.3">
      <c r="A64" s="2">
        <v>532</v>
      </c>
      <c r="B64" s="4" t="s">
        <v>53</v>
      </c>
      <c r="C64" s="5">
        <v>808</v>
      </c>
      <c r="D64" s="5">
        <v>825</v>
      </c>
      <c r="E64" s="5">
        <v>17</v>
      </c>
      <c r="F64" s="6">
        <v>2.1039603960396041E-2</v>
      </c>
    </row>
    <row r="65" spans="1:6" x14ac:dyDescent="0.3">
      <c r="A65" s="3">
        <v>541</v>
      </c>
      <c r="B65" s="7" t="s">
        <v>54</v>
      </c>
      <c r="C65" s="8">
        <v>14868</v>
      </c>
      <c r="D65" s="8">
        <v>17623</v>
      </c>
      <c r="E65" s="8">
        <v>2755</v>
      </c>
      <c r="F65" s="9">
        <v>0.18529728275490986</v>
      </c>
    </row>
    <row r="66" spans="1:6" x14ac:dyDescent="0.3">
      <c r="A66" s="2">
        <v>551</v>
      </c>
      <c r="B66" s="4" t="s">
        <v>55</v>
      </c>
      <c r="C66" s="5">
        <v>5144</v>
      </c>
      <c r="D66" s="5">
        <v>5749</v>
      </c>
      <c r="E66" s="5">
        <v>605</v>
      </c>
      <c r="F66" s="6">
        <v>0.11761275272161742</v>
      </c>
    </row>
    <row r="67" spans="1:6" x14ac:dyDescent="0.3">
      <c r="A67" s="3">
        <v>561</v>
      </c>
      <c r="B67" s="7" t="s">
        <v>56</v>
      </c>
      <c r="C67" s="8">
        <v>11848</v>
      </c>
      <c r="D67" s="8">
        <v>13389</v>
      </c>
      <c r="E67" s="8">
        <v>1541</v>
      </c>
      <c r="F67" s="9">
        <v>0.13006414584740039</v>
      </c>
    </row>
    <row r="68" spans="1:6" x14ac:dyDescent="0.3">
      <c r="A68" s="2">
        <v>562</v>
      </c>
      <c r="B68" s="4" t="s">
        <v>57</v>
      </c>
      <c r="C68" s="5">
        <v>915</v>
      </c>
      <c r="D68" s="5">
        <v>1026</v>
      </c>
      <c r="E68" s="5">
        <v>111</v>
      </c>
      <c r="F68" s="6">
        <v>0.12131147540983607</v>
      </c>
    </row>
    <row r="69" spans="1:6" x14ac:dyDescent="0.3">
      <c r="A69" s="3">
        <v>611</v>
      </c>
      <c r="B69" s="7" t="s">
        <v>58</v>
      </c>
      <c r="C69" s="8">
        <v>37346</v>
      </c>
      <c r="D69" s="8">
        <v>39415</v>
      </c>
      <c r="E69" s="8">
        <v>2069</v>
      </c>
      <c r="F69" s="9">
        <v>5.5400846141487707E-2</v>
      </c>
    </row>
    <row r="70" spans="1:6" x14ac:dyDescent="0.3">
      <c r="A70" s="2">
        <v>621</v>
      </c>
      <c r="B70" s="4" t="s">
        <v>59</v>
      </c>
      <c r="C70" s="5">
        <v>17901</v>
      </c>
      <c r="D70" s="5">
        <v>20478</v>
      </c>
      <c r="E70" s="5">
        <v>2577</v>
      </c>
      <c r="F70" s="6">
        <v>0.14395843807608513</v>
      </c>
    </row>
    <row r="71" spans="1:6" x14ac:dyDescent="0.3">
      <c r="A71" s="3">
        <v>622</v>
      </c>
      <c r="B71" s="7" t="s">
        <v>60</v>
      </c>
      <c r="C71" s="8">
        <v>28255</v>
      </c>
      <c r="D71" s="8">
        <v>32213</v>
      </c>
      <c r="E71" s="8">
        <v>3958</v>
      </c>
      <c r="F71" s="9">
        <v>0.14008140152185453</v>
      </c>
    </row>
    <row r="72" spans="1:6" x14ac:dyDescent="0.3">
      <c r="A72" s="2">
        <v>623</v>
      </c>
      <c r="B72" s="4" t="s">
        <v>61</v>
      </c>
      <c r="C72" s="5">
        <v>12829</v>
      </c>
      <c r="D72" s="5">
        <v>13585</v>
      </c>
      <c r="E72" s="5">
        <v>756</v>
      </c>
      <c r="F72" s="6">
        <v>5.8928989009275859E-2</v>
      </c>
    </row>
    <row r="73" spans="1:6" x14ac:dyDescent="0.3">
      <c r="A73" s="3">
        <v>624</v>
      </c>
      <c r="B73" s="7" t="s">
        <v>62</v>
      </c>
      <c r="C73" s="8">
        <v>8929</v>
      </c>
      <c r="D73" s="8">
        <v>9390</v>
      </c>
      <c r="E73" s="8">
        <v>461</v>
      </c>
      <c r="F73" s="9">
        <v>5.1629521782954421E-2</v>
      </c>
    </row>
    <row r="74" spans="1:6" x14ac:dyDescent="0.3">
      <c r="A74" s="2">
        <v>711</v>
      </c>
      <c r="B74" s="4" t="s">
        <v>63</v>
      </c>
      <c r="C74" s="5">
        <v>1014</v>
      </c>
      <c r="D74" s="5">
        <v>1306</v>
      </c>
      <c r="E74" s="5">
        <v>292</v>
      </c>
      <c r="F74" s="6">
        <v>0.28796844181459569</v>
      </c>
    </row>
    <row r="75" spans="1:6" x14ac:dyDescent="0.3">
      <c r="A75" s="3">
        <v>712</v>
      </c>
      <c r="B75" s="7" t="s">
        <v>64</v>
      </c>
      <c r="C75" s="8">
        <v>511</v>
      </c>
      <c r="D75" s="8">
        <v>699</v>
      </c>
      <c r="E75" s="8">
        <v>188</v>
      </c>
      <c r="F75" s="9">
        <v>0.3679060665362035</v>
      </c>
    </row>
    <row r="76" spans="1:6" x14ac:dyDescent="0.3">
      <c r="A76" s="2">
        <v>713</v>
      </c>
      <c r="B76" s="4" t="s">
        <v>65</v>
      </c>
      <c r="C76" s="5">
        <v>4642</v>
      </c>
      <c r="D76" s="5">
        <v>5258</v>
      </c>
      <c r="E76" s="5">
        <v>616</v>
      </c>
      <c r="F76" s="6">
        <v>0.13270142180094788</v>
      </c>
    </row>
    <row r="77" spans="1:6" x14ac:dyDescent="0.3">
      <c r="A77" s="3">
        <v>721</v>
      </c>
      <c r="B77" s="7" t="s">
        <v>66</v>
      </c>
      <c r="C77" s="8">
        <v>7080</v>
      </c>
      <c r="D77" s="8">
        <v>8726</v>
      </c>
      <c r="E77" s="8">
        <v>1646</v>
      </c>
      <c r="F77" s="9">
        <v>0.23248587570621468</v>
      </c>
    </row>
    <row r="78" spans="1:6" x14ac:dyDescent="0.3">
      <c r="A78" s="2">
        <v>722</v>
      </c>
      <c r="B78" s="4" t="s">
        <v>67</v>
      </c>
      <c r="C78" s="5">
        <v>27751</v>
      </c>
      <c r="D78" s="5">
        <v>31820</v>
      </c>
      <c r="E78" s="5">
        <v>4069</v>
      </c>
      <c r="F78" s="6">
        <v>0.1466253468343483</v>
      </c>
    </row>
    <row r="79" spans="1:6" x14ac:dyDescent="0.3">
      <c r="A79" s="3">
        <v>811</v>
      </c>
      <c r="B79" s="7" t="s">
        <v>68</v>
      </c>
      <c r="C79" s="8">
        <v>4773</v>
      </c>
      <c r="D79" s="8">
        <v>5187</v>
      </c>
      <c r="E79" s="8">
        <v>414</v>
      </c>
      <c r="F79" s="9">
        <v>8.6737900691389064E-2</v>
      </c>
    </row>
    <row r="80" spans="1:6" x14ac:dyDescent="0.3">
      <c r="A80" s="2">
        <v>812</v>
      </c>
      <c r="B80" s="4" t="s">
        <v>69</v>
      </c>
      <c r="C80" s="5">
        <v>2826</v>
      </c>
      <c r="D80" s="5">
        <v>3015</v>
      </c>
      <c r="E80" s="5">
        <v>189</v>
      </c>
      <c r="F80" s="6">
        <v>6.6878980891719744E-2</v>
      </c>
    </row>
    <row r="81" spans="1:6" ht="28.8" x14ac:dyDescent="0.3">
      <c r="A81" s="3">
        <v>813</v>
      </c>
      <c r="B81" s="7" t="s">
        <v>70</v>
      </c>
      <c r="C81" s="8">
        <v>8967</v>
      </c>
      <c r="D81" s="8">
        <v>9454</v>
      </c>
      <c r="E81" s="8">
        <v>487</v>
      </c>
      <c r="F81" s="9">
        <v>5.4310248689639788E-2</v>
      </c>
    </row>
    <row r="82" spans="1:6" x14ac:dyDescent="0.3">
      <c r="A82" s="2">
        <v>814</v>
      </c>
      <c r="B82" s="4" t="s">
        <v>71</v>
      </c>
      <c r="C82" s="5">
        <v>1560</v>
      </c>
      <c r="D82" s="5">
        <v>1683</v>
      </c>
      <c r="E82" s="5">
        <v>123</v>
      </c>
      <c r="F82" s="6">
        <v>7.8846153846153844E-2</v>
      </c>
    </row>
    <row r="83" spans="1:6" x14ac:dyDescent="0.3">
      <c r="A83" s="3">
        <v>901</v>
      </c>
      <c r="B83" s="7" t="s">
        <v>72</v>
      </c>
      <c r="C83" s="8">
        <v>11595</v>
      </c>
      <c r="D83" s="8">
        <v>11673</v>
      </c>
      <c r="E83" s="8">
        <v>78</v>
      </c>
      <c r="F83" s="9">
        <v>6.7270375161707632E-3</v>
      </c>
    </row>
    <row r="84" spans="1:6" ht="14.4" customHeight="1" x14ac:dyDescent="0.3">
      <c r="A84" s="2">
        <v>902</v>
      </c>
      <c r="B84" s="4" t="s">
        <v>73</v>
      </c>
      <c r="C84" s="5">
        <v>8487</v>
      </c>
      <c r="D84" s="5">
        <v>8678</v>
      </c>
      <c r="E84" s="5">
        <v>191</v>
      </c>
      <c r="F84" s="6">
        <v>2.2505007658772239E-2</v>
      </c>
    </row>
    <row r="85" spans="1:6" ht="14.4" customHeight="1" x14ac:dyDescent="0.3">
      <c r="A85" s="3">
        <v>903</v>
      </c>
      <c r="B85" s="7" t="s">
        <v>74</v>
      </c>
      <c r="C85" s="8">
        <v>21920</v>
      </c>
      <c r="D85" s="8">
        <v>23117</v>
      </c>
      <c r="E85" s="8">
        <v>1197</v>
      </c>
      <c r="F85" s="9">
        <v>5.4607664233576644E-2</v>
      </c>
    </row>
    <row r="86" spans="1:6" ht="10.5" customHeight="1" x14ac:dyDescent="0.3">
      <c r="A86" s="24"/>
      <c r="B86" s="24"/>
      <c r="C86" s="24"/>
      <c r="D86" s="24"/>
      <c r="E86" s="24"/>
      <c r="F86" s="24"/>
    </row>
    <row r="87" spans="1:6" x14ac:dyDescent="0.3">
      <c r="A87" s="25" t="s">
        <v>75</v>
      </c>
      <c r="B87" s="25"/>
      <c r="C87" s="25"/>
      <c r="D87" s="25"/>
      <c r="E87" s="25"/>
      <c r="F87" s="25"/>
    </row>
    <row r="88" spans="1:6" x14ac:dyDescent="0.3">
      <c r="A88" s="26" t="s">
        <v>76</v>
      </c>
      <c r="B88" s="26"/>
      <c r="C88" s="26"/>
      <c r="D88" s="26"/>
      <c r="E88" s="26"/>
      <c r="F88" s="26"/>
    </row>
    <row r="89" spans="1:6" x14ac:dyDescent="0.3">
      <c r="A89" s="19" t="s">
        <v>77</v>
      </c>
      <c r="B89" s="19"/>
      <c r="C89" s="19"/>
      <c r="D89" s="19"/>
      <c r="E89" s="19"/>
      <c r="F89" s="19"/>
    </row>
    <row r="90" spans="1:6" x14ac:dyDescent="0.3">
      <c r="A90" s="19" t="s">
        <v>78</v>
      </c>
      <c r="B90" s="19"/>
      <c r="C90" s="19"/>
      <c r="D90" s="19"/>
      <c r="E90" s="19"/>
      <c r="F90" s="19"/>
    </row>
    <row r="91" spans="1:6" x14ac:dyDescent="0.3">
      <c r="A91" s="19" t="s">
        <v>79</v>
      </c>
      <c r="B91" s="19"/>
      <c r="C91" s="19"/>
      <c r="D91" s="19"/>
      <c r="E91" s="19"/>
      <c r="F91" s="19"/>
    </row>
    <row r="92" spans="1:6" x14ac:dyDescent="0.3">
      <c r="A92" s="20" t="s">
        <v>80</v>
      </c>
      <c r="B92" s="20"/>
      <c r="C92" s="20"/>
      <c r="D92" s="20"/>
      <c r="E92" s="20"/>
      <c r="F92" s="20"/>
    </row>
    <row r="93" spans="1:6" x14ac:dyDescent="0.3">
      <c r="A93" s="21" t="s">
        <v>81</v>
      </c>
      <c r="B93" s="21"/>
      <c r="C93" s="21"/>
      <c r="D93" s="21"/>
      <c r="E93" s="21"/>
      <c r="F93" s="21"/>
    </row>
  </sheetData>
  <mergeCells count="23">
    <mergeCell ref="A9:F9"/>
    <mergeCell ref="A3:B3"/>
    <mergeCell ref="A4:B4"/>
    <mergeCell ref="A5:B5"/>
    <mergeCell ref="A6:B6"/>
    <mergeCell ref="A7:B7"/>
    <mergeCell ref="A8:F8"/>
    <mergeCell ref="A91:F91"/>
    <mergeCell ref="A92:F92"/>
    <mergeCell ref="A93:F93"/>
    <mergeCell ref="A1:F1"/>
    <mergeCell ref="A86:F86"/>
    <mergeCell ref="A87:F87"/>
    <mergeCell ref="A88:F88"/>
    <mergeCell ref="A89:F89"/>
    <mergeCell ref="A90:F90"/>
    <mergeCell ref="A10:A11"/>
    <mergeCell ref="B10:B11"/>
    <mergeCell ref="C10:C11"/>
    <mergeCell ref="D10:D11"/>
    <mergeCell ref="E10:E11"/>
    <mergeCell ref="F10:F11"/>
    <mergeCell ref="A2:F2"/>
  </mergeCells>
  <hyperlinks>
    <hyperlink ref="A88" r:id="rId1" display="http://www.census.gov/eos/www/naics/" xr:uid="{765BCBCD-2AB1-47EA-96DA-952E9E19F18D}"/>
    <hyperlink ref="A92:F92" r:id="rId2" display="For employment projection methodology, see http://dlr.sd.gov/lmic/projections_technical_notes.aspx.  " xr:uid="{7660508E-87D0-4ACB-9710-B664671DAED9}"/>
    <hyperlink ref="A88:F88" r:id="rId3" display="*NAICS - North American Industry Classification System" xr:uid="{64EB02D7-B976-4E9F-8D4C-6811E66051A3}"/>
  </hyperlinks>
  <printOptions horizontalCentered="1"/>
  <pageMargins left="0.45" right="0.45" top="0.75" bottom="0.75" header="0.3" footer="0.3"/>
  <pageSetup scale="98" fitToHeight="0" orientation="portrait" horizontalDpi="429496729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2020-2030 LTIP (Statewide)</vt:lpstr>
      <vt:lpstr>'2020-2030 LTIP (Statewide)'!Print_Area</vt:lpstr>
      <vt:lpstr>'2020-2030 LTIP (Statewide)'!Print_Titles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2022-07-05T14:13:01Z</dcterms:created>
  <dcterms:modified xsi:type="dcterms:W3CDTF">2022-08-01T13:18:03Z</dcterms:modified>
</cp:coreProperties>
</file>