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8E9BBD76-7294-4856-A628-9EC09A4737FE}" xr6:coauthVersionLast="47" xr6:coauthVersionMax="47" xr10:uidLastSave="{00000000-0000-0000-0000-000000000000}"/>
  <bookViews>
    <workbookView xWindow="12645" yWindow="3480" windowWidth="22620" windowHeight="15285" xr2:uid="{F4E6DC6D-B3E8-4AF5-9738-DB25CDDC7311}"/>
  </bookViews>
  <sheets>
    <sheet name="2020-2030 LTIP (SF MSA)" sheetId="1" r:id="rId1"/>
  </sheets>
  <definedNames>
    <definedName name="_xlnm._FilterDatabase" localSheetId="0" hidden="1">'2020-2030 LTIP (SF MSA)'!$A$10:$F$78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7" i="1"/>
  <c r="E5" i="1"/>
  <c r="F5" i="1"/>
  <c r="E6" i="1"/>
  <c r="F6" i="1" s="1"/>
  <c r="E4" i="1"/>
  <c r="F4" i="1" s="1"/>
  <c r="E7" i="1" l="1"/>
  <c r="F7" i="1" s="1"/>
</calcChain>
</file>

<file path=xl/sharedStrings.xml><?xml version="1.0" encoding="utf-8"?>
<sst xmlns="http://schemas.openxmlformats.org/spreadsheetml/2006/main" count="92" uniqueCount="90">
  <si>
    <t>By Industry Division</t>
  </si>
  <si>
    <t>Industry Division</t>
  </si>
  <si>
    <t>2020
Employment</t>
  </si>
  <si>
    <t>2030
Employment</t>
  </si>
  <si>
    <t>Numeric Change</t>
  </si>
  <si>
    <t>Percent Change</t>
  </si>
  <si>
    <t>Total of All Industries</t>
  </si>
  <si>
    <t>Non-agricultural Self-employed and Unpaid Family Workers</t>
  </si>
  <si>
    <t>Agriculture, Forestry, Fishing and Hunting (Farm Employment)</t>
  </si>
  <si>
    <t>Nonfarm Total Wage and Salaried Workers (excludes Self-employed and Unpaid Family Workers)</t>
  </si>
  <si>
    <t>By Three-digit NAICS* Industry Subsector</t>
  </si>
  <si>
    <t>Souix Falls MSA Industry Projections 2020-2030</t>
  </si>
  <si>
    <t>Total All Industries</t>
  </si>
  <si>
    <t>Utilities</t>
  </si>
  <si>
    <t>Construction of Buildings</t>
  </si>
  <si>
    <t>Heavy and Civil Engineering Construction</t>
  </si>
  <si>
    <t>Specialty Trade Contractors</t>
  </si>
  <si>
    <t>Food Manufacturing</t>
  </si>
  <si>
    <t>Wood Product Manufacturing</t>
  </si>
  <si>
    <t>Paper Manufacturing</t>
  </si>
  <si>
    <t>Printing and Related Support Activities</t>
  </si>
  <si>
    <t>Chemical Manufacturing</t>
  </si>
  <si>
    <t>Plastics and Rubber Products Manufacturing</t>
  </si>
  <si>
    <t>Nonmetallic Mineral Product Manufacturing</t>
  </si>
  <si>
    <t>Fabricated Metal Product Manufacturing</t>
  </si>
  <si>
    <t>Machinery Manufacturing</t>
  </si>
  <si>
    <t>Computer and Electronic Product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</si>
  <si>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</si>
  <si>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</si>
  <si>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</si>
  <si>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</si>
  <si>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</si>
  <si>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Wholesale Electronic Markets and Agents and Brokers</t>
  </si>
  <si>
    <t>Motor Vehicle and Parts Dealers</t>
  </si>
  <si>
    <t>Furniture and Home Furnishings Stores</t>
  </si>
  <si>
    <t>Electronics and Appliance Stores</t>
  </si>
  <si>
    <t>Building Material and Garden Equipment and Supplies Dealers</t>
  </si>
  <si>
    <t>Food and Beverage Stores</t>
  </si>
  <si>
    <t>Health and Personal Care Stores</t>
  </si>
  <si>
    <t>Gasoline Stations</t>
  </si>
  <si>
    <t>Clothing and Clothing Accessories Stores</t>
  </si>
  <si>
    <t>Sporting Goods, Hobby, Book, and Music Stores</t>
  </si>
  <si>
    <t>General Merchandise Stores</t>
  </si>
  <si>
    <t>Miscellaneous Store Retailers</t>
  </si>
  <si>
    <t>Nonstore Retailers</t>
  </si>
  <si>
    <t>Rail Transportation</t>
  </si>
  <si>
    <t>Truck Transportation</t>
  </si>
  <si>
    <t>Transit and Ground Passenger Transportation</t>
  </si>
  <si>
    <t>Support Activities for Transportation</t>
  </si>
  <si>
    <t>Couriers and Messengers</t>
  </si>
  <si>
    <t>Warehousing and Storage</t>
  </si>
  <si>
    <t>Publishing Industries (except Internet)</t>
  </si>
  <si>
    <t>Broadcasting (except Internet)</t>
  </si>
  <si>
    <t>Telecommunications</t>
  </si>
  <si>
    <t>Credit Intermediation and Related Activities</t>
  </si>
  <si>
    <t>Securities, Commodity Contracts, and Other Financial Investments and Related Activities</t>
  </si>
  <si>
    <t>Insurance Carriers and Related Activities</t>
  </si>
  <si>
    <t>Real Estate</t>
  </si>
  <si>
    <t>Professional, Scientific, and Technical Services</t>
  </si>
  <si>
    <t>Management of Companies and Enterprises</t>
  </si>
  <si>
    <t>Administrative and Support Services</t>
  </si>
  <si>
    <t>Waste Management and Remediation Service</t>
  </si>
  <si>
    <t>Educational Services</t>
  </si>
  <si>
    <t>Ambulatory Health Care Services</t>
  </si>
  <si>
    <t>Hospitals</t>
  </si>
  <si>
    <t>Nursing and Residential Care Facilities</t>
  </si>
  <si>
    <t>Social Assistance</t>
  </si>
  <si>
    <t>Performing Arts, Spectator Sports, and Related Industries</t>
  </si>
  <si>
    <t>Amusement, Gambling, and Recreation Industries</t>
  </si>
  <si>
    <t>Accommodation, including Hotels and Motels</t>
  </si>
  <si>
    <t>Food Services and Drinking Places</t>
  </si>
  <si>
    <t>Repair and Maintenance</t>
  </si>
  <si>
    <t>Personal and Laundry Services</t>
  </si>
  <si>
    <t>Religious, Grantmaking, Civic, Professional, and Similar Organizations</t>
  </si>
  <si>
    <t>Private Households</t>
  </si>
  <si>
    <t>Total Federal Government Employment</t>
  </si>
  <si>
    <t>State Government, Excluding Education and Hospitals</t>
  </si>
  <si>
    <t>Local Government, Excluding Education and Hospitals</t>
  </si>
  <si>
    <t>NAICS
Code</t>
  </si>
  <si>
    <t>Industry</t>
  </si>
  <si>
    <t>Numeric
Change</t>
  </si>
  <si>
    <t>Percent
Change</t>
  </si>
  <si>
    <t>Rental and Leasing Services</t>
  </si>
  <si>
    <t>Notes:</t>
  </si>
  <si>
    <t>*NAICS - North American Industry Classification System</t>
  </si>
  <si>
    <t>Data is preliminary and subject to revision.</t>
  </si>
  <si>
    <t>Industries with 2020 employment less than 200 not included.</t>
  </si>
  <si>
    <t>May not sum due to rounding and the inclusion of non-publishable industry data in the totals.</t>
  </si>
  <si>
    <t xml:space="preserve">For employment projection methodology, see http://dlr.sd.gov/lmic/projections_technical_notes.aspx.  </t>
  </si>
  <si>
    <t>Source: Labor Market Information Center, South Dakota Department of Labor and Regulation, July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</si>
</sst>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7" fillId="3" borderId="1" xfId="3" applyFont="1" applyFill="1" applyBorder="1" applyAlignment="1">
      <alignment horizontal="center" wrapText="1"/>
    </xf>
    <xf numFmtId="164" fontId="7" fillId="0" borderId="1" xfId="5" applyNumberFormat="1" applyFont="1" applyFill="1" applyBorder="1" applyAlignment="1">
      <alignment horizontal="right" vertical="top"/>
    </xf>
    <xf numFmtId="165" fontId="7" fillId="0" borderId="1" xfId="6" applyNumberFormat="1" applyFont="1" applyFill="1" applyBorder="1" applyAlignment="1">
      <alignment horizontal="right" vertical="top"/>
    </xf>
    <xf numFmtId="164" fontId="8" fillId="0" borderId="1" xfId="5" applyNumberFormat="1" applyFont="1" applyFill="1" applyBorder="1" applyAlignment="1">
      <alignment horizontal="right" vertical="top"/>
    </xf>
    <xf numFmtId="165" fontId="8" fillId="0" borderId="1" xfId="6" applyNumberFormat="1" applyFont="1" applyFill="1" applyBorder="1" applyAlignment="1">
      <alignment horizontal="right" vertical="top"/>
    </xf>
    <xf numFmtId="165" fontId="8" fillId="0" borderId="1" xfId="2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3" fontId="8" fillId="3" borderId="1" xfId="1" applyNumberFormat="1" applyFont="1" applyFill="1" applyBorder="1" applyAlignment="1">
      <alignment vertical="top"/>
    </xf>
    <xf numFmtId="165" fontId="8" fillId="3" borderId="1" xfId="2" applyNumberFormat="1" applyFont="1" applyFill="1" applyBorder="1" applyAlignment="1">
      <alignment vertical="top"/>
    </xf>
    <xf numFmtId="3" fontId="7" fillId="0" borderId="1" xfId="1" applyNumberFormat="1" applyFont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3" fontId="8" fillId="0" borderId="1" xfId="1" applyNumberFormat="1" applyFont="1" applyFill="1" applyBorder="1" applyAlignment="1">
      <alignment vertical="top"/>
    </xf>
    <xf numFmtId="0" fontId="7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 wrapText="1"/>
    </xf>
    <xf numFmtId="3" fontId="7" fillId="6" borderId="1" xfId="1" applyNumberFormat="1" applyFont="1" applyFill="1" applyBorder="1" applyAlignment="1">
      <alignment vertical="top"/>
    </xf>
    <xf numFmtId="165" fontId="7" fillId="6" borderId="1" xfId="2" applyNumberFormat="1" applyFont="1" applyFill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6" fillId="0" borderId="0" xfId="8" applyFont="1"/>
    <xf numFmtId="0" fontId="17" fillId="0" borderId="0" xfId="0" applyFont="1" applyAlignment="1">
      <alignment horizontal="left" vertical="top" wrapText="1"/>
    </xf>
    <xf numFmtId="1" fontId="1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5" fillId="0" borderId="0" xfId="8" applyFont="1" applyAlignment="1">
      <alignment horizontal="left" vertical="top" wrapText="1"/>
    </xf>
    <xf numFmtId="0" fontId="1" fillId="0" borderId="1" xfId="4" applyBorder="1" applyAlignment="1">
      <alignment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1" fillId="5" borderId="5" xfId="7" applyNumberFormat="1" applyFont="1" applyFill="1" applyBorder="1" applyAlignment="1">
      <alignment horizontal="center" wrapText="1"/>
    </xf>
    <xf numFmtId="49" fontId="11" fillId="5" borderId="6" xfId="7" applyNumberFormat="1" applyFont="1" applyFill="1" applyBorder="1" applyAlignment="1">
      <alignment horizontal="center" wrapText="1"/>
    </xf>
    <xf numFmtId="49" fontId="11" fillId="5" borderId="5" xfId="7" applyNumberFormat="1" applyFont="1" applyFill="1" applyBorder="1" applyAlignment="1">
      <alignment horizontal="left" wrapText="1"/>
    </xf>
    <xf numFmtId="49" fontId="11" fillId="5" borderId="6" xfId="7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3" applyFont="1" applyFill="1" applyBorder="1"/>
    <xf numFmtId="0" fontId="2" fillId="0" borderId="1" xfId="4" applyFont="1" applyBorder="1" applyAlignment="1">
      <alignment vertical="top" wrapText="1"/>
    </xf>
  </cellXfs>
  <cellStyles count="9">
    <cellStyle name="Comma" xfId="1" builtinId="3"/>
    <cellStyle name="Comma 2" xfId="5" xr:uid="{3EB3BD9E-863D-43C3-80F0-BDFE337AC736}"/>
    <cellStyle name="Hyperlink" xfId="8" builtinId="8"/>
    <cellStyle name="Normal" xfId="0" builtinId="0"/>
    <cellStyle name="Normal 3" xfId="3" xr:uid="{62048A1B-4D89-416C-9C66-B4745F8C31AD}"/>
    <cellStyle name="Normal 4" xfId="4" xr:uid="{4CB610F1-DB9E-4EBB-8C58-8132DA41025A}"/>
    <cellStyle name="Normal_Sheet1_1" xfId="7" xr:uid="{0A0C0E46-0A54-40A2-9F75-5405BC907CB3}"/>
    <cellStyle name="Percent" xfId="2" builtinId="5"/>
    <cellStyle name="Percent 2" xfId="6" xr:uid="{0FCA569E-DBDA-48FA-8F77-4C69E0A5F4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naics" TargetMode="External"/><Relationship Id="rId2" Type="http://schemas.openxmlformats.org/officeDocument/2006/relationships/hyperlink" Target="http://dlr.sd.gov/lmic/projections_technical_notes_2014_2024.aspx" TargetMode="External"/><Relationship Id="rId1" Type="http://schemas.openxmlformats.org/officeDocument/2006/relationships/hyperlink" Target="http://www.census.gov/eos/www/naic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A0DD0-6686-4216-B823-1686EDCBD86E}">
  <sheetPr>
    <pageSetUpPr fitToPage="1"/>
  </sheetPr>
  <dimension ref="A1:F86"/>
  <sheetViews>
    <sheetView tabSelected="1" topLeftCell="A56" workbookViewId="0">
      <selection activeCell="G11" sqref="A11:XFD11"/>
    </sheetView>
  </sheetViews>
  <sheetFormatPr defaultRowHeight="15" x14ac:dyDescent="0.25"/>
  <cols>
    <col min="2" max="2" width="51.7109375" customWidth="1"/>
    <col min="3" max="4" width="12" customWidth="1"/>
    <col min="5" max="5" width="8.5703125" customWidth="1"/>
    <col min="6" max="6" width="7.85546875" customWidth="1"/>
  </cols>
  <sheetData>
    <row r="1" spans="1:6" ht="18.600000000000001" customHeight="1" x14ac:dyDescent="0.25">
      <c r="A1" s="34" t="s">
        <v>11</v>
      </c>
      <c r="B1" s="35"/>
      <c r="C1" s="35"/>
      <c r="D1" s="35"/>
      <c r="E1" s="35"/>
      <c r="F1" s="35"/>
    </row>
    <row r="2" spans="1:6" ht="16.899999999999999" customHeight="1" x14ac:dyDescent="0.25">
      <c r="A2" s="29" t="s">
        <v>0</v>
      </c>
      <c r="B2" s="29"/>
      <c r="C2" s="29"/>
      <c r="D2" s="29"/>
      <c r="E2" s="29"/>
      <c r="F2" s="29"/>
    </row>
    <row r="3" spans="1:6" ht="28.9" customHeight="1" x14ac:dyDescent="0.25">
      <c r="A3" s="36" t="s">
        <v>1</v>
      </c>
      <c r="B3" s="36"/>
      <c r="C3" s="1" t="s">
        <v>2</v>
      </c>
      <c r="D3" s="1" t="s">
        <v>3</v>
      </c>
      <c r="E3" s="1" t="s">
        <v>4</v>
      </c>
      <c r="F3" s="1" t="s">
        <v>5</v>
      </c>
    </row>
    <row r="4" spans="1:6" ht="15" customHeight="1" x14ac:dyDescent="0.25">
      <c r="A4" s="37" t="s">
        <v>6</v>
      </c>
      <c r="B4" s="37"/>
      <c r="C4" s="11">
        <v>166473</v>
      </c>
      <c r="D4" s="11">
        <v>183432</v>
      </c>
      <c r="E4" s="2">
        <f>D4-C4</f>
        <v>16959</v>
      </c>
      <c r="F4" s="3">
        <f>E4/C4</f>
        <v>0.10187237570056405</v>
      </c>
    </row>
    <row r="5" spans="1:6" ht="15" customHeight="1" x14ac:dyDescent="0.25">
      <c r="A5" s="25" t="s">
        <v>7</v>
      </c>
      <c r="B5" s="25"/>
      <c r="C5" s="4">
        <v>7812</v>
      </c>
      <c r="D5" s="4">
        <v>8380</v>
      </c>
      <c r="E5" s="4">
        <f t="shared" ref="E5:E7" si="0">D5-C5</f>
        <v>568</v>
      </c>
      <c r="F5" s="5">
        <f t="shared" ref="F5:F7" si="1">E5/C5</f>
        <v>7.2708653353814642E-2</v>
      </c>
    </row>
    <row r="6" spans="1:6" ht="15" customHeight="1" x14ac:dyDescent="0.25">
      <c r="A6" s="25" t="s">
        <v>8</v>
      </c>
      <c r="B6" s="25"/>
      <c r="C6" s="4">
        <v>3012</v>
      </c>
      <c r="D6" s="4">
        <v>3122</v>
      </c>
      <c r="E6" s="4">
        <f t="shared" si="0"/>
        <v>110</v>
      </c>
      <c r="F6" s="5">
        <f t="shared" si="1"/>
        <v>3.6520584329349272E-2</v>
      </c>
    </row>
    <row r="7" spans="1:6" ht="15" customHeight="1" x14ac:dyDescent="0.25">
      <c r="A7" s="25" t="s">
        <v>9</v>
      </c>
      <c r="B7" s="25"/>
      <c r="C7" s="4">
        <f>C4-C5-C6</f>
        <v>155649</v>
      </c>
      <c r="D7" s="4">
        <f>D4-D5-D6</f>
        <v>171930</v>
      </c>
      <c r="E7" s="4">
        <f t="shared" si="0"/>
        <v>16281</v>
      </c>
      <c r="F7" s="5">
        <f t="shared" si="1"/>
        <v>0.10460073627199661</v>
      </c>
    </row>
    <row r="8" spans="1:6" ht="9.75" customHeight="1" x14ac:dyDescent="0.25">
      <c r="A8" s="26"/>
      <c r="B8" s="27"/>
      <c r="C8" s="27"/>
      <c r="D8" s="27"/>
      <c r="E8" s="27"/>
      <c r="F8" s="28"/>
    </row>
    <row r="9" spans="1:6" ht="17.25" x14ac:dyDescent="0.25">
      <c r="A9" s="29" t="s">
        <v>10</v>
      </c>
      <c r="B9" s="29"/>
      <c r="C9" s="29"/>
      <c r="D9" s="29"/>
      <c r="E9" s="29"/>
      <c r="F9" s="29"/>
    </row>
    <row r="10" spans="1:6" x14ac:dyDescent="0.25">
      <c r="A10" s="30" t="s">
        <v>78</v>
      </c>
      <c r="B10" s="32" t="s">
        <v>79</v>
      </c>
      <c r="C10" s="30" t="s">
        <v>2</v>
      </c>
      <c r="D10" s="30" t="s">
        <v>3</v>
      </c>
      <c r="E10" s="30" t="s">
        <v>80</v>
      </c>
      <c r="F10" s="30" t="s">
        <v>81</v>
      </c>
    </row>
    <row r="11" spans="1:6" ht="15" customHeight="1" x14ac:dyDescent="0.25">
      <c r="A11" s="31"/>
      <c r="B11" s="33"/>
      <c r="C11" s="31"/>
      <c r="D11" s="31"/>
      <c r="E11" s="31"/>
      <c r="F11" s="31"/>
    </row>
    <row r="12" spans="1:6" x14ac:dyDescent="0.25">
      <c r="A12" s="15">
        <v>0</v>
      </c>
      <c r="B12" s="16" t="s">
        <v>12</v>
      </c>
      <c r="C12" s="17">
        <v>166473</v>
      </c>
      <c r="D12" s="17">
        <v>183432</v>
      </c>
      <c r="E12" s="17">
        <v>16959</v>
      </c>
      <c r="F12" s="18">
        <v>0.10187237570056405</v>
      </c>
    </row>
    <row r="13" spans="1:6" x14ac:dyDescent="0.25">
      <c r="A13" s="12">
        <v>221</v>
      </c>
      <c r="B13" s="13" t="s">
        <v>13</v>
      </c>
      <c r="C13" s="14">
        <v>359</v>
      </c>
      <c r="D13" s="14">
        <v>371</v>
      </c>
      <c r="E13" s="14">
        <v>12</v>
      </c>
      <c r="F13" s="6">
        <v>3.3426183844011144E-2</v>
      </c>
    </row>
    <row r="14" spans="1:6" x14ac:dyDescent="0.25">
      <c r="A14" s="7">
        <v>236</v>
      </c>
      <c r="B14" s="8" t="s">
        <v>14</v>
      </c>
      <c r="C14" s="9">
        <v>1979</v>
      </c>
      <c r="D14" s="9">
        <v>2248</v>
      </c>
      <c r="E14" s="9">
        <v>269</v>
      </c>
      <c r="F14" s="10">
        <v>0.13592723597776654</v>
      </c>
    </row>
    <row r="15" spans="1:6" x14ac:dyDescent="0.25">
      <c r="A15" s="12">
        <v>237</v>
      </c>
      <c r="B15" s="13" t="s">
        <v>15</v>
      </c>
      <c r="C15" s="14">
        <v>1397</v>
      </c>
      <c r="D15" s="14">
        <v>1558</v>
      </c>
      <c r="E15" s="14">
        <v>161</v>
      </c>
      <c r="F15" s="6">
        <v>0.1152469577666428</v>
      </c>
    </row>
    <row r="16" spans="1:6" x14ac:dyDescent="0.25">
      <c r="A16" s="7">
        <v>238</v>
      </c>
      <c r="B16" s="8" t="s">
        <v>16</v>
      </c>
      <c r="C16" s="9">
        <v>6048</v>
      </c>
      <c r="D16" s="9">
        <v>6661</v>
      </c>
      <c r="E16" s="9">
        <v>613</v>
      </c>
      <c r="F16" s="10">
        <v>0.1013558201058201</v>
      </c>
    </row>
    <row r="17" spans="1:6" x14ac:dyDescent="0.25">
      <c r="A17" s="12">
        <v>311</v>
      </c>
      <c r="B17" s="13" t="s">
        <v>17</v>
      </c>
      <c r="C17" s="14">
        <v>4480</v>
      </c>
      <c r="D17" s="14">
        <v>4920</v>
      </c>
      <c r="E17" s="14">
        <v>440</v>
      </c>
      <c r="F17" s="6">
        <v>9.8214285714285712E-2</v>
      </c>
    </row>
    <row r="18" spans="1:6" x14ac:dyDescent="0.25">
      <c r="A18" s="7">
        <v>321</v>
      </c>
      <c r="B18" s="8" t="s">
        <v>18</v>
      </c>
      <c r="C18" s="9">
        <v>309</v>
      </c>
      <c r="D18" s="9">
        <v>340</v>
      </c>
      <c r="E18" s="9">
        <v>31</v>
      </c>
      <c r="F18" s="10">
        <v>0.10032362459546926</v>
      </c>
    </row>
    <row r="19" spans="1:6" x14ac:dyDescent="0.25">
      <c r="A19" s="12">
        <v>322</v>
      </c>
      <c r="B19" s="13" t="s">
        <v>19</v>
      </c>
      <c r="C19" s="14">
        <v>360</v>
      </c>
      <c r="D19" s="14">
        <v>359</v>
      </c>
      <c r="E19" s="14">
        <v>-1</v>
      </c>
      <c r="F19" s="6">
        <v>-2.7777777777777779E-3</v>
      </c>
    </row>
    <row r="20" spans="1:6" x14ac:dyDescent="0.25">
      <c r="A20" s="7">
        <v>323</v>
      </c>
      <c r="B20" s="8" t="s">
        <v>20</v>
      </c>
      <c r="C20" s="9">
        <v>687</v>
      </c>
      <c r="D20" s="9">
        <v>645</v>
      </c>
      <c r="E20" s="9">
        <v>-42</v>
      </c>
      <c r="F20" s="10">
        <v>-6.1135371179039298E-2</v>
      </c>
    </row>
    <row r="21" spans="1:6" x14ac:dyDescent="0.25">
      <c r="A21" s="12">
        <v>325</v>
      </c>
      <c r="B21" s="13" t="s">
        <v>21</v>
      </c>
      <c r="C21" s="14">
        <v>211</v>
      </c>
      <c r="D21" s="14">
        <v>239</v>
      </c>
      <c r="E21" s="14">
        <v>28</v>
      </c>
      <c r="F21" s="6">
        <v>0.13270142180094788</v>
      </c>
    </row>
    <row r="22" spans="1:6" x14ac:dyDescent="0.25">
      <c r="A22" s="7">
        <v>326</v>
      </c>
      <c r="B22" s="8" t="s">
        <v>22</v>
      </c>
      <c r="C22" s="9">
        <v>654</v>
      </c>
      <c r="D22" s="9">
        <v>705</v>
      </c>
      <c r="E22" s="9">
        <v>51</v>
      </c>
      <c r="F22" s="10">
        <v>7.7981651376146793E-2</v>
      </c>
    </row>
    <row r="23" spans="1:6" x14ac:dyDescent="0.25">
      <c r="A23" s="12">
        <v>327</v>
      </c>
      <c r="B23" s="13" t="s">
        <v>23</v>
      </c>
      <c r="C23" s="14">
        <v>688</v>
      </c>
      <c r="D23" s="14">
        <v>736</v>
      </c>
      <c r="E23" s="14">
        <v>48</v>
      </c>
      <c r="F23" s="6">
        <v>6.9767441860465115E-2</v>
      </c>
    </row>
    <row r="24" spans="1:6" x14ac:dyDescent="0.25">
      <c r="A24" s="7">
        <v>332</v>
      </c>
      <c r="B24" s="8" t="s">
        <v>24</v>
      </c>
      <c r="C24" s="9">
        <v>1425</v>
      </c>
      <c r="D24" s="9">
        <v>1566</v>
      </c>
      <c r="E24" s="9">
        <v>141</v>
      </c>
      <c r="F24" s="10">
        <v>9.8947368421052631E-2</v>
      </c>
    </row>
    <row r="25" spans="1:6" x14ac:dyDescent="0.25">
      <c r="A25" s="12">
        <v>333</v>
      </c>
      <c r="B25" s="13" t="s">
        <v>25</v>
      </c>
      <c r="C25" s="14">
        <v>1076</v>
      </c>
      <c r="D25" s="14">
        <v>1164</v>
      </c>
      <c r="E25" s="14">
        <v>88</v>
      </c>
      <c r="F25" s="6">
        <v>8.1784386617100371E-2</v>
      </c>
    </row>
    <row r="26" spans="1:6" x14ac:dyDescent="0.25">
      <c r="A26" s="7">
        <v>334</v>
      </c>
      <c r="B26" s="8" t="s">
        <v>26</v>
      </c>
      <c r="C26" s="9">
        <v>749</v>
      </c>
      <c r="D26" s="9">
        <v>788</v>
      </c>
      <c r="E26" s="9">
        <v>39</v>
      </c>
      <c r="F26" s="10">
        <v>5.2069425901201602E-2</v>
      </c>
    </row>
    <row r="27" spans="1:6" x14ac:dyDescent="0.25">
      <c r="A27" s="12">
        <v>336</v>
      </c>
      <c r="B27" s="13" t="s">
        <v>27</v>
      </c>
      <c r="C27" s="14">
        <v>960</v>
      </c>
      <c r="D27" s="14">
        <v>1099</v>
      </c>
      <c r="E27" s="14">
        <v>139</v>
      </c>
      <c r="F27" s="6">
        <v>0.14479166666666668</v>
      </c>
    </row>
    <row r="28" spans="1:6" x14ac:dyDescent="0.25">
      <c r="A28" s="7">
        <v>337</v>
      </c>
      <c r="B28" s="8" t="s">
        <v>28</v>
      </c>
      <c r="C28" s="9">
        <v>1472</v>
      </c>
      <c r="D28" s="9">
        <v>1559</v>
      </c>
      <c r="E28" s="9">
        <v>87</v>
      </c>
      <c r="F28" s="10">
        <v>5.9103260869565216E-2</v>
      </c>
    </row>
    <row r="29" spans="1:6" x14ac:dyDescent="0.25">
      <c r="A29" s="12">
        <v>339</v>
      </c>
      <c r="B29" s="13" t="s">
        <v>29</v>
      </c>
      <c r="C29" s="14">
        <v>841</v>
      </c>
      <c r="D29" s="14">
        <v>825</v>
      </c>
      <c r="E29" s="14">
        <v>-16</v>
      </c>
      <c r="F29" s="6">
        <v>-1.9024970273483946E-2</v>
      </c>
    </row>
    <row r="30" spans="1:6" x14ac:dyDescent="0.25">
      <c r="A30" s="7">
        <v>423</v>
      </c>
      <c r="B30" s="8" t="s">
        <v>30</v>
      </c>
      <c r="C30" s="9">
        <v>5186</v>
      </c>
      <c r="D30" s="9">
        <v>5786</v>
      </c>
      <c r="E30" s="9">
        <v>600</v>
      </c>
      <c r="F30" s="10">
        <v>0.11569610489780177</v>
      </c>
    </row>
    <row r="31" spans="1:6" x14ac:dyDescent="0.25">
      <c r="A31" s="12">
        <v>424</v>
      </c>
      <c r="B31" s="13" t="s">
        <v>31</v>
      </c>
      <c r="C31" s="14">
        <v>2774</v>
      </c>
      <c r="D31" s="14">
        <v>3004</v>
      </c>
      <c r="E31" s="14">
        <v>230</v>
      </c>
      <c r="F31" s="6">
        <v>8.2912761355443398E-2</v>
      </c>
    </row>
    <row r="32" spans="1:6" x14ac:dyDescent="0.25">
      <c r="A32" s="7">
        <v>425</v>
      </c>
      <c r="B32" s="8" t="s">
        <v>32</v>
      </c>
      <c r="C32" s="9">
        <v>236</v>
      </c>
      <c r="D32" s="9">
        <v>239</v>
      </c>
      <c r="E32" s="9">
        <v>3</v>
      </c>
      <c r="F32" s="10">
        <v>1.2711864406779662E-2</v>
      </c>
    </row>
    <row r="33" spans="1:6" x14ac:dyDescent="0.25">
      <c r="A33" s="12">
        <v>441</v>
      </c>
      <c r="B33" s="13" t="s">
        <v>33</v>
      </c>
      <c r="C33" s="14">
        <v>2809</v>
      </c>
      <c r="D33" s="14">
        <v>3113</v>
      </c>
      <c r="E33" s="14">
        <v>304</v>
      </c>
      <c r="F33" s="6">
        <v>0.10822356710573158</v>
      </c>
    </row>
    <row r="34" spans="1:6" x14ac:dyDescent="0.25">
      <c r="A34" s="7">
        <v>442</v>
      </c>
      <c r="B34" s="8" t="s">
        <v>34</v>
      </c>
      <c r="C34" s="9">
        <v>682</v>
      </c>
      <c r="D34" s="9">
        <v>723</v>
      </c>
      <c r="E34" s="9">
        <v>41</v>
      </c>
      <c r="F34" s="10">
        <v>6.0117302052785926E-2</v>
      </c>
    </row>
    <row r="35" spans="1:6" x14ac:dyDescent="0.25">
      <c r="A35" s="12">
        <v>443</v>
      </c>
      <c r="B35" s="13" t="s">
        <v>35</v>
      </c>
      <c r="C35" s="14">
        <v>505</v>
      </c>
      <c r="D35" s="14">
        <v>460</v>
      </c>
      <c r="E35" s="14">
        <v>-45</v>
      </c>
      <c r="F35" s="6">
        <v>-8.9108910891089105E-2</v>
      </c>
    </row>
    <row r="36" spans="1:6" ht="30" x14ac:dyDescent="0.25">
      <c r="A36" s="7">
        <v>444</v>
      </c>
      <c r="B36" s="8" t="s">
        <v>36</v>
      </c>
      <c r="C36" s="9">
        <v>1681</v>
      </c>
      <c r="D36" s="9">
        <v>1786</v>
      </c>
      <c r="E36" s="9">
        <v>105</v>
      </c>
      <c r="F36" s="10">
        <v>6.2462819750148724E-2</v>
      </c>
    </row>
    <row r="37" spans="1:6" x14ac:dyDescent="0.25">
      <c r="A37" s="12">
        <v>445</v>
      </c>
      <c r="B37" s="13" t="s">
        <v>37</v>
      </c>
      <c r="C37" s="14">
        <v>3418</v>
      </c>
      <c r="D37" s="14">
        <v>3732</v>
      </c>
      <c r="E37" s="14">
        <v>314</v>
      </c>
      <c r="F37" s="6">
        <v>9.1866588648332359E-2</v>
      </c>
    </row>
    <row r="38" spans="1:6" x14ac:dyDescent="0.25">
      <c r="A38" s="7">
        <v>446</v>
      </c>
      <c r="B38" s="8" t="s">
        <v>38</v>
      </c>
      <c r="C38" s="9">
        <v>718</v>
      </c>
      <c r="D38" s="9">
        <v>750</v>
      </c>
      <c r="E38" s="9">
        <v>32</v>
      </c>
      <c r="F38" s="10">
        <v>4.456824512534819E-2</v>
      </c>
    </row>
    <row r="39" spans="1:6" x14ac:dyDescent="0.25">
      <c r="A39" s="12">
        <v>447</v>
      </c>
      <c r="B39" s="13" t="s">
        <v>39</v>
      </c>
      <c r="C39" s="14">
        <v>1259</v>
      </c>
      <c r="D39" s="14">
        <v>1399</v>
      </c>
      <c r="E39" s="14">
        <v>140</v>
      </c>
      <c r="F39" s="6">
        <v>0.11119936457505956</v>
      </c>
    </row>
    <row r="40" spans="1:6" x14ac:dyDescent="0.25">
      <c r="A40" s="7">
        <v>448</v>
      </c>
      <c r="B40" s="8" t="s">
        <v>40</v>
      </c>
      <c r="C40" s="9">
        <v>1234</v>
      </c>
      <c r="D40" s="9">
        <v>1302</v>
      </c>
      <c r="E40" s="9">
        <v>68</v>
      </c>
      <c r="F40" s="10">
        <v>5.5105348460291734E-2</v>
      </c>
    </row>
    <row r="41" spans="1:6" x14ac:dyDescent="0.25">
      <c r="A41" s="12">
        <v>451</v>
      </c>
      <c r="B41" s="13" t="s">
        <v>41</v>
      </c>
      <c r="C41" s="14">
        <v>938</v>
      </c>
      <c r="D41" s="14">
        <v>1070</v>
      </c>
      <c r="E41" s="14">
        <v>132</v>
      </c>
      <c r="F41" s="6">
        <v>0.14072494669509594</v>
      </c>
    </row>
    <row r="42" spans="1:6" x14ac:dyDescent="0.25">
      <c r="A42" s="7">
        <v>452</v>
      </c>
      <c r="B42" s="8" t="s">
        <v>42</v>
      </c>
      <c r="C42" s="9">
        <v>3191</v>
      </c>
      <c r="D42" s="9">
        <v>3271</v>
      </c>
      <c r="E42" s="9">
        <v>80</v>
      </c>
      <c r="F42" s="10">
        <v>2.5070510811657787E-2</v>
      </c>
    </row>
    <row r="43" spans="1:6" x14ac:dyDescent="0.25">
      <c r="A43" s="12">
        <v>453</v>
      </c>
      <c r="B43" s="13" t="s">
        <v>43</v>
      </c>
      <c r="C43" s="14">
        <v>841</v>
      </c>
      <c r="D43" s="14">
        <v>827</v>
      </c>
      <c r="E43" s="14">
        <v>-14</v>
      </c>
      <c r="F43" s="6">
        <v>-1.6646848989298454E-2</v>
      </c>
    </row>
    <row r="44" spans="1:6" x14ac:dyDescent="0.25">
      <c r="A44" s="7">
        <v>454</v>
      </c>
      <c r="B44" s="8" t="s">
        <v>44</v>
      </c>
      <c r="C44" s="9">
        <v>529</v>
      </c>
      <c r="D44" s="9">
        <v>496</v>
      </c>
      <c r="E44" s="9">
        <v>-33</v>
      </c>
      <c r="F44" s="10">
        <v>-6.2381852551984876E-2</v>
      </c>
    </row>
    <row r="45" spans="1:6" x14ac:dyDescent="0.25">
      <c r="A45" s="12">
        <v>482</v>
      </c>
      <c r="B45" s="13" t="s">
        <v>45</v>
      </c>
      <c r="C45" s="14">
        <v>224</v>
      </c>
      <c r="D45" s="14">
        <v>230</v>
      </c>
      <c r="E45" s="14">
        <v>6</v>
      </c>
      <c r="F45" s="6">
        <v>2.6785714285714284E-2</v>
      </c>
    </row>
    <row r="46" spans="1:6" x14ac:dyDescent="0.25">
      <c r="A46" s="7">
        <v>484</v>
      </c>
      <c r="B46" s="8" t="s">
        <v>46</v>
      </c>
      <c r="C46" s="9">
        <v>2467</v>
      </c>
      <c r="D46" s="9">
        <v>2637</v>
      </c>
      <c r="E46" s="9">
        <v>170</v>
      </c>
      <c r="F46" s="10">
        <v>6.8909606809890556E-2</v>
      </c>
    </row>
    <row r="47" spans="1:6" x14ac:dyDescent="0.25">
      <c r="A47" s="12">
        <v>485</v>
      </c>
      <c r="B47" s="13" t="s">
        <v>47</v>
      </c>
      <c r="C47" s="14">
        <v>390</v>
      </c>
      <c r="D47" s="14">
        <v>408</v>
      </c>
      <c r="E47" s="14">
        <v>18</v>
      </c>
      <c r="F47" s="6">
        <v>4.6153846153846156E-2</v>
      </c>
    </row>
    <row r="48" spans="1:6" x14ac:dyDescent="0.25">
      <c r="A48" s="7">
        <v>488</v>
      </c>
      <c r="B48" s="8" t="s">
        <v>48</v>
      </c>
      <c r="C48" s="9">
        <v>583</v>
      </c>
      <c r="D48" s="9">
        <v>654</v>
      </c>
      <c r="E48" s="9">
        <v>71</v>
      </c>
      <c r="F48" s="10">
        <v>0.12178387650085763</v>
      </c>
    </row>
    <row r="49" spans="1:6" x14ac:dyDescent="0.25">
      <c r="A49" s="12">
        <v>492</v>
      </c>
      <c r="B49" s="13" t="s">
        <v>49</v>
      </c>
      <c r="C49" s="14">
        <v>1020</v>
      </c>
      <c r="D49" s="14">
        <v>1128</v>
      </c>
      <c r="E49" s="14">
        <v>108</v>
      </c>
      <c r="F49" s="6">
        <v>0.10588235294117647</v>
      </c>
    </row>
    <row r="50" spans="1:6" x14ac:dyDescent="0.25">
      <c r="A50" s="7">
        <v>493</v>
      </c>
      <c r="B50" s="8" t="s">
        <v>50</v>
      </c>
      <c r="C50" s="9">
        <v>546</v>
      </c>
      <c r="D50" s="9">
        <v>653</v>
      </c>
      <c r="E50" s="9">
        <v>107</v>
      </c>
      <c r="F50" s="10">
        <v>0.19597069597069597</v>
      </c>
    </row>
    <row r="51" spans="1:6" x14ac:dyDescent="0.25">
      <c r="A51" s="12">
        <v>511</v>
      </c>
      <c r="B51" s="13" t="s">
        <v>51</v>
      </c>
      <c r="C51" s="14">
        <v>249</v>
      </c>
      <c r="D51" s="14">
        <v>217</v>
      </c>
      <c r="E51" s="14">
        <v>-32</v>
      </c>
      <c r="F51" s="6">
        <v>-0.12851405622489959</v>
      </c>
    </row>
    <row r="52" spans="1:6" x14ac:dyDescent="0.25">
      <c r="A52" s="7">
        <v>515</v>
      </c>
      <c r="B52" s="8" t="s">
        <v>52</v>
      </c>
      <c r="C52" s="9">
        <v>297</v>
      </c>
      <c r="D52" s="9">
        <v>291</v>
      </c>
      <c r="E52" s="9">
        <v>-6</v>
      </c>
      <c r="F52" s="10">
        <v>-2.0202020202020204E-2</v>
      </c>
    </row>
    <row r="53" spans="1:6" x14ac:dyDescent="0.25">
      <c r="A53" s="12">
        <v>517</v>
      </c>
      <c r="B53" s="13" t="s">
        <v>53</v>
      </c>
      <c r="C53" s="14">
        <v>1638</v>
      </c>
      <c r="D53" s="14">
        <v>1741</v>
      </c>
      <c r="E53" s="14">
        <v>103</v>
      </c>
      <c r="F53" s="6">
        <v>6.288156288156288E-2</v>
      </c>
    </row>
    <row r="54" spans="1:6" x14ac:dyDescent="0.25">
      <c r="A54" s="7">
        <v>522</v>
      </c>
      <c r="B54" s="8" t="s">
        <v>54</v>
      </c>
      <c r="C54" s="9">
        <v>8887</v>
      </c>
      <c r="D54" s="9">
        <v>9168</v>
      </c>
      <c r="E54" s="9">
        <v>281</v>
      </c>
      <c r="F54" s="10">
        <v>3.1619219084055364E-2</v>
      </c>
    </row>
    <row r="55" spans="1:6" ht="30" x14ac:dyDescent="0.25">
      <c r="A55" s="12">
        <v>523</v>
      </c>
      <c r="B55" s="13" t="s">
        <v>55</v>
      </c>
      <c r="C55" s="14">
        <v>659</v>
      </c>
      <c r="D55" s="14">
        <v>715</v>
      </c>
      <c r="E55" s="14">
        <v>56</v>
      </c>
      <c r="F55" s="6">
        <v>8.4977238239757211E-2</v>
      </c>
    </row>
    <row r="56" spans="1:6" x14ac:dyDescent="0.25">
      <c r="A56" s="7">
        <v>524</v>
      </c>
      <c r="B56" s="8" t="s">
        <v>56</v>
      </c>
      <c r="C56" s="9">
        <v>3957</v>
      </c>
      <c r="D56" s="9">
        <v>4214</v>
      </c>
      <c r="E56" s="9">
        <v>257</v>
      </c>
      <c r="F56" s="10">
        <v>6.4948193075562294E-2</v>
      </c>
    </row>
    <row r="57" spans="1:6" x14ac:dyDescent="0.25">
      <c r="A57" s="12">
        <v>531</v>
      </c>
      <c r="B57" s="13" t="s">
        <v>57</v>
      </c>
      <c r="C57" s="14">
        <v>1311</v>
      </c>
      <c r="D57" s="14">
        <v>1435</v>
      </c>
      <c r="E57" s="14">
        <v>124</v>
      </c>
      <c r="F57" s="6">
        <v>9.4584286803966439E-2</v>
      </c>
    </row>
    <row r="58" spans="1:6" x14ac:dyDescent="0.25">
      <c r="A58" s="7">
        <v>532</v>
      </c>
      <c r="B58" s="8" t="s">
        <v>82</v>
      </c>
      <c r="C58" s="9">
        <v>399</v>
      </c>
      <c r="D58" s="9">
        <v>415</v>
      </c>
      <c r="E58" s="9">
        <v>16</v>
      </c>
      <c r="F58" s="10">
        <v>4.0100250626566414E-2</v>
      </c>
    </row>
    <row r="59" spans="1:6" x14ac:dyDescent="0.25">
      <c r="A59" s="12">
        <v>541</v>
      </c>
      <c r="B59" s="13" t="s">
        <v>58</v>
      </c>
      <c r="C59" s="14">
        <v>6588</v>
      </c>
      <c r="D59" s="14">
        <v>7983</v>
      </c>
      <c r="E59" s="14">
        <v>1395</v>
      </c>
      <c r="F59" s="6">
        <v>0.21174863387978143</v>
      </c>
    </row>
    <row r="60" spans="1:6" x14ac:dyDescent="0.25">
      <c r="A60" s="7">
        <v>551</v>
      </c>
      <c r="B60" s="8" t="s">
        <v>59</v>
      </c>
      <c r="C60" s="9">
        <v>2455</v>
      </c>
      <c r="D60" s="9">
        <v>2784</v>
      </c>
      <c r="E60" s="9">
        <v>329</v>
      </c>
      <c r="F60" s="10">
        <v>0.13401221995926679</v>
      </c>
    </row>
    <row r="61" spans="1:6" x14ac:dyDescent="0.25">
      <c r="A61" s="12">
        <v>561</v>
      </c>
      <c r="B61" s="13" t="s">
        <v>60</v>
      </c>
      <c r="C61" s="14">
        <v>5596</v>
      </c>
      <c r="D61" s="14">
        <v>6393</v>
      </c>
      <c r="E61" s="14">
        <v>797</v>
      </c>
      <c r="F61" s="6">
        <v>0.14242315939957112</v>
      </c>
    </row>
    <row r="62" spans="1:6" x14ac:dyDescent="0.25">
      <c r="A62" s="7">
        <v>562</v>
      </c>
      <c r="B62" s="8" t="s">
        <v>61</v>
      </c>
      <c r="C62" s="9">
        <v>402</v>
      </c>
      <c r="D62" s="9">
        <v>455</v>
      </c>
      <c r="E62" s="9">
        <v>53</v>
      </c>
      <c r="F62" s="10">
        <v>0.13184079601990051</v>
      </c>
    </row>
    <row r="63" spans="1:6" x14ac:dyDescent="0.25">
      <c r="A63" s="12">
        <v>611</v>
      </c>
      <c r="B63" s="13" t="s">
        <v>62</v>
      </c>
      <c r="C63" s="14">
        <v>9630</v>
      </c>
      <c r="D63" s="14">
        <v>10282</v>
      </c>
      <c r="E63" s="14">
        <v>652</v>
      </c>
      <c r="F63" s="6">
        <v>6.7705088265835933E-2</v>
      </c>
    </row>
    <row r="64" spans="1:6" x14ac:dyDescent="0.25">
      <c r="A64" s="7">
        <v>621</v>
      </c>
      <c r="B64" s="8" t="s">
        <v>63</v>
      </c>
      <c r="C64" s="9">
        <v>7303</v>
      </c>
      <c r="D64" s="9">
        <v>8488</v>
      </c>
      <c r="E64" s="9">
        <v>1185</v>
      </c>
      <c r="F64" s="10">
        <v>0.16226208407503764</v>
      </c>
    </row>
    <row r="65" spans="1:6" x14ac:dyDescent="0.25">
      <c r="A65" s="12">
        <v>622</v>
      </c>
      <c r="B65" s="13" t="s">
        <v>64</v>
      </c>
      <c r="C65" s="14">
        <v>15624</v>
      </c>
      <c r="D65" s="14">
        <v>18111</v>
      </c>
      <c r="E65" s="14">
        <v>2487</v>
      </c>
      <c r="F65" s="6">
        <v>0.15917818740399386</v>
      </c>
    </row>
    <row r="66" spans="1:6" x14ac:dyDescent="0.25">
      <c r="A66" s="7">
        <v>623</v>
      </c>
      <c r="B66" s="8" t="s">
        <v>65</v>
      </c>
      <c r="C66" s="9">
        <v>4217</v>
      </c>
      <c r="D66" s="9">
        <v>4550</v>
      </c>
      <c r="E66" s="9">
        <v>333</v>
      </c>
      <c r="F66" s="10">
        <v>7.8966089637182837E-2</v>
      </c>
    </row>
    <row r="67" spans="1:6" x14ac:dyDescent="0.25">
      <c r="A67" s="12">
        <v>624</v>
      </c>
      <c r="B67" s="13" t="s">
        <v>66</v>
      </c>
      <c r="C67" s="14">
        <v>3533</v>
      </c>
      <c r="D67" s="14">
        <v>3806</v>
      </c>
      <c r="E67" s="14">
        <v>273</v>
      </c>
      <c r="F67" s="6">
        <v>7.727144070195302E-2</v>
      </c>
    </row>
    <row r="68" spans="1:6" ht="30" x14ac:dyDescent="0.25">
      <c r="A68" s="7">
        <v>711</v>
      </c>
      <c r="B68" s="8" t="s">
        <v>67</v>
      </c>
      <c r="C68" s="9">
        <v>624</v>
      </c>
      <c r="D68" s="9">
        <v>828</v>
      </c>
      <c r="E68" s="9">
        <v>204</v>
      </c>
      <c r="F68" s="10">
        <v>0.32692307692307693</v>
      </c>
    </row>
    <row r="69" spans="1:6" x14ac:dyDescent="0.25">
      <c r="A69" s="12">
        <v>713</v>
      </c>
      <c r="B69" s="13" t="s">
        <v>68</v>
      </c>
      <c r="C69" s="14">
        <v>2008</v>
      </c>
      <c r="D69" s="14">
        <v>2320</v>
      </c>
      <c r="E69" s="14">
        <v>312</v>
      </c>
      <c r="F69" s="6">
        <v>0.15537848605577689</v>
      </c>
    </row>
    <row r="70" spans="1:6" x14ac:dyDescent="0.25">
      <c r="A70" s="7">
        <v>721</v>
      </c>
      <c r="B70" s="8" t="s">
        <v>69</v>
      </c>
      <c r="C70" s="9">
        <v>1172</v>
      </c>
      <c r="D70" s="9">
        <v>1518</v>
      </c>
      <c r="E70" s="9">
        <v>346</v>
      </c>
      <c r="F70" s="10">
        <v>0.29522184300341298</v>
      </c>
    </row>
    <row r="71" spans="1:6" x14ac:dyDescent="0.25">
      <c r="A71" s="12">
        <v>722</v>
      </c>
      <c r="B71" s="13" t="s">
        <v>70</v>
      </c>
      <c r="C71" s="14">
        <v>9659</v>
      </c>
      <c r="D71" s="14">
        <v>11343</v>
      </c>
      <c r="E71" s="14">
        <v>1684</v>
      </c>
      <c r="F71" s="6">
        <v>0.17434517030748525</v>
      </c>
    </row>
    <row r="72" spans="1:6" x14ac:dyDescent="0.25">
      <c r="A72" s="7">
        <v>811</v>
      </c>
      <c r="B72" s="8" t="s">
        <v>71</v>
      </c>
      <c r="C72" s="9">
        <v>1620</v>
      </c>
      <c r="D72" s="9">
        <v>1802</v>
      </c>
      <c r="E72" s="9">
        <v>182</v>
      </c>
      <c r="F72" s="10">
        <v>0.11234567901234568</v>
      </c>
    </row>
    <row r="73" spans="1:6" x14ac:dyDescent="0.25">
      <c r="A73" s="12">
        <v>812</v>
      </c>
      <c r="B73" s="13" t="s">
        <v>72</v>
      </c>
      <c r="C73" s="14">
        <v>1184</v>
      </c>
      <c r="D73" s="14">
        <v>1276</v>
      </c>
      <c r="E73" s="14">
        <v>92</v>
      </c>
      <c r="F73" s="6">
        <v>7.77027027027027E-2</v>
      </c>
    </row>
    <row r="74" spans="1:6" ht="30" x14ac:dyDescent="0.25">
      <c r="A74" s="7">
        <v>813</v>
      </c>
      <c r="B74" s="8" t="s">
        <v>73</v>
      </c>
      <c r="C74" s="9">
        <v>2626</v>
      </c>
      <c r="D74" s="9">
        <v>2793</v>
      </c>
      <c r="E74" s="9">
        <v>167</v>
      </c>
      <c r="F74" s="10">
        <v>6.3594821020563588E-2</v>
      </c>
    </row>
    <row r="75" spans="1:6" x14ac:dyDescent="0.25">
      <c r="A75" s="12">
        <v>814</v>
      </c>
      <c r="B75" s="13" t="s">
        <v>74</v>
      </c>
      <c r="C75" s="14">
        <v>461</v>
      </c>
      <c r="D75" s="14">
        <v>504</v>
      </c>
      <c r="E75" s="14">
        <v>43</v>
      </c>
      <c r="F75" s="6">
        <v>9.3275488069414311E-2</v>
      </c>
    </row>
    <row r="76" spans="1:6" x14ac:dyDescent="0.25">
      <c r="A76" s="7">
        <v>901</v>
      </c>
      <c r="B76" s="8" t="s">
        <v>75</v>
      </c>
      <c r="C76" s="9">
        <v>2807</v>
      </c>
      <c r="D76" s="9">
        <v>2854</v>
      </c>
      <c r="E76" s="9">
        <v>47</v>
      </c>
      <c r="F76" s="10">
        <v>1.6743854649091557E-2</v>
      </c>
    </row>
    <row r="77" spans="1:6" x14ac:dyDescent="0.25">
      <c r="A77" s="12">
        <v>902</v>
      </c>
      <c r="B77" s="13" t="s">
        <v>76</v>
      </c>
      <c r="C77" s="14">
        <v>1568</v>
      </c>
      <c r="D77" s="14">
        <v>1631</v>
      </c>
      <c r="E77" s="14">
        <v>63</v>
      </c>
      <c r="F77" s="6">
        <v>4.0178571428571432E-2</v>
      </c>
    </row>
    <row r="78" spans="1:6" x14ac:dyDescent="0.25">
      <c r="A78" s="7">
        <v>903</v>
      </c>
      <c r="B78" s="8" t="s">
        <v>77</v>
      </c>
      <c r="C78" s="9">
        <v>3472</v>
      </c>
      <c r="D78" s="9">
        <v>3707</v>
      </c>
      <c r="E78" s="9">
        <v>235</v>
      </c>
      <c r="F78" s="10">
        <v>6.7684331797235028E-2</v>
      </c>
    </row>
    <row r="79" spans="1:6" ht="10.5" customHeight="1" x14ac:dyDescent="0.25">
      <c r="A79" s="22"/>
      <c r="B79" s="22"/>
      <c r="C79" s="22"/>
      <c r="D79" s="22"/>
      <c r="E79" s="22"/>
      <c r="F79" s="22"/>
    </row>
    <row r="80" spans="1:6" x14ac:dyDescent="0.25">
      <c r="A80" s="23" t="s">
        <v>83</v>
      </c>
      <c r="B80" s="23"/>
      <c r="C80" s="23"/>
      <c r="D80" s="23"/>
      <c r="E80" s="23"/>
      <c r="F80" s="23"/>
    </row>
    <row r="81" spans="1:6" x14ac:dyDescent="0.25">
      <c r="A81" s="24" t="s">
        <v>84</v>
      </c>
      <c r="B81" s="24"/>
      <c r="C81" s="24"/>
      <c r="D81" s="24"/>
      <c r="E81" s="24"/>
      <c r="F81" s="24"/>
    </row>
    <row r="82" spans="1:6" x14ac:dyDescent="0.25">
      <c r="A82" s="19" t="s">
        <v>85</v>
      </c>
      <c r="B82" s="19"/>
      <c r="C82" s="19"/>
      <c r="D82" s="19"/>
      <c r="E82" s="19"/>
      <c r="F82" s="19"/>
    </row>
    <row r="83" spans="1:6" x14ac:dyDescent="0.25">
      <c r="A83" s="19" t="s">
        <v>86</v>
      </c>
      <c r="B83" s="19"/>
      <c r="C83" s="19"/>
      <c r="D83" s="19"/>
      <c r="E83" s="19"/>
      <c r="F83" s="19"/>
    </row>
    <row r="84" spans="1:6" x14ac:dyDescent="0.25">
      <c r="A84" s="19" t="s">
        <v>87</v>
      </c>
      <c r="B84" s="19"/>
      <c r="C84" s="19"/>
      <c r="D84" s="19"/>
      <c r="E84" s="19"/>
      <c r="F84" s="19"/>
    </row>
    <row r="85" spans="1:6" x14ac:dyDescent="0.25">
      <c r="A85" s="20" t="s">
        <v>88</v>
      </c>
      <c r="B85" s="20"/>
      <c r="C85" s="20"/>
      <c r="D85" s="20"/>
      <c r="E85" s="20"/>
      <c r="F85" s="20"/>
    </row>
    <row r="86" spans="1:6" x14ac:dyDescent="0.25">
      <c r="A86" s="21" t="s">
        <v>89</v>
      </c>
      <c r="B86" s="21"/>
      <c r="C86" s="21"/>
      <c r="D86" s="21"/>
      <c r="E86" s="21"/>
      <c r="F86" s="21"/>
    </row>
  </sheetData>
  <mergeCells count="23">
    <mergeCell ref="A6:B6"/>
    <mergeCell ref="A1:F1"/>
    <mergeCell ref="A2:F2"/>
    <mergeCell ref="A3:B3"/>
    <mergeCell ref="A4:B4"/>
    <mergeCell ref="A5:B5"/>
    <mergeCell ref="A7:B7"/>
    <mergeCell ref="A8:F8"/>
    <mergeCell ref="A9:F9"/>
    <mergeCell ref="A10:A11"/>
    <mergeCell ref="B10:B11"/>
    <mergeCell ref="C10:C11"/>
    <mergeCell ref="D10:D11"/>
    <mergeCell ref="E10:E11"/>
    <mergeCell ref="F10:F11"/>
    <mergeCell ref="A84:F84"/>
    <mergeCell ref="A85:F85"/>
    <mergeCell ref="A86:F86"/>
    <mergeCell ref="A79:F79"/>
    <mergeCell ref="A80:F80"/>
    <mergeCell ref="A81:F81"/>
    <mergeCell ref="A82:F82"/>
    <mergeCell ref="A83:F83"/>
  </mergeCells>
  <hyperlinks>
    <hyperlink ref="A81" r:id="rId1" display="http://www.census.gov/eos/www/naics/" xr:uid="{809160A6-925A-4B21-B601-F61E5A15B553}"/>
    <hyperlink ref="A85:F85" r:id="rId2" display="For employment projection methodology, see http://dlr.sd.gov/lmic/projections_technical_notes.aspx.  " xr:uid="{DD15B61F-9023-4DFD-A6DB-E20C1820EF33}"/>
    <hyperlink ref="A81:F81" r:id="rId3" display="*NAICS - North American Industry Classification System" xr:uid="{FD994062-1B1D-4A4D-95BC-20F91F181A26}"/>
  </hyperlinks>
  <pageMargins left="0.7" right="0.7" top="0.75" bottom="0.75" header="0.3" footer="0.3"/>
  <pageSetup scale="89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2020-2030 LTIP (SF MSA)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2023-06-27T13:46:06Z</dcterms:created>
  <dcterms:modified xsi:type="dcterms:W3CDTF">2023-06-27T13:46:23Z</dcterms:modified>
</cp:coreProperties>
</file>