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3F0A23C-66A0-4ADE-8D37-F5D1E96D2D15}" xr6:coauthVersionLast="47" xr6:coauthVersionMax="47" xr10:uidLastSave="{00000000-0000-0000-0000-000000000000}"/>
  <bookViews>
    <workbookView xWindow="11610" yWindow="2445" windowWidth="22620" windowHeight="15285" activeTab="2" xr2:uid="{C3613B6D-4093-4922-9300-9A67DB913F89}"/>
  </bookViews>
  <sheets>
    <sheet name="BOSPubLMI20-30" sheetId="1" r:id="rId1"/>
    <sheet name="RCPubLMI20-30" sheetId="2" r:id="rId2"/>
    <sheet name="SFPubLMI20-3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E7" i="3" s="1"/>
  <c r="F7" i="3" s="1"/>
  <c r="C7" i="3"/>
  <c r="F6" i="3"/>
  <c r="E6" i="3"/>
  <c r="E5" i="3"/>
  <c r="F5" i="3" s="1"/>
  <c r="E4" i="3"/>
  <c r="F4" i="3" s="1"/>
</calcChain>
</file>

<file path=xl/sharedStrings.xml><?xml version="1.0" encoding="utf-8"?>
<sst xmlns="http://schemas.openxmlformats.org/spreadsheetml/2006/main" count="262" uniqueCount="98">
  <si>
    <t>Balance of State Industry Projections 2020-2030</t>
  </si>
  <si>
    <t>By Industry Division</t>
  </si>
  <si>
    <t>Industry Division</t>
  </si>
  <si>
    <t>2020
Employment</t>
  </si>
  <si>
    <t>2030
Employment</t>
  </si>
  <si>
    <t>Numeric Change</t>
  </si>
  <si>
    <t>Percent Change</t>
  </si>
  <si>
    <t>Total of All Industries</t>
  </si>
  <si>
    <t>Non-agricultural Self-employed and Unpaid Family Workers</t>
  </si>
  <si>
    <t>Agriculture, Forestry, Fishing and Hunting (Farm Employment)</t>
  </si>
  <si>
    <t>Nonfarm Total Wage and Salaried Workers (excludes Self-employed and Unpaid Family Workers)</t>
  </si>
  <si>
    <t>By Three-digit NAICS* Industry Subsector</t>
  </si>
  <si>
    <t>NAICS
Code</t>
  </si>
  <si>
    <t>Industry</t>
  </si>
  <si>
    <t>Numeric
Change</t>
  </si>
  <si>
    <t>Percent
Change</t>
  </si>
  <si>
    <t>Total All Industries</t>
  </si>
  <si>
    <t>Mining (except Oil and Gas)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</si>
  <si>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</si>
  <si>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</si>
  <si>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</si>
  <si>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</si>
  <si>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</si>
  <si>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Textile Product Mills</t>
  </si>
  <si>
    <t>Wood Product Manufacturing</t>
  </si>
  <si>
    <t>Paper Manufacturing</t>
  </si>
  <si>
    <t>Printing and Related Support Activities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</si>
  <si>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</si>
  <si>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</si>
  <si>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</si>
  <si>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</si>
  <si>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</si>
  <si>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</si>
  <si>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</si>
  <si>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</si>
  <si>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</si>
  <si>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</si>
  <si>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</si>
  <si>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</si>
  <si>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</si>
  <si>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Wholesale Electronic Markets and Agents and Brokers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</si>
  <si>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</si>
  <si>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</si>
  <si>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</si>
  <si>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</si>
  <si>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</si>
  <si>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</si>
  <si>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</si>
  <si>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</si>
  <si>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</si>
  <si>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</si>
  <si>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</si>
  <si>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</si>
  <si>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Rail Transportation</t>
  </si>
  <si>
    <t>Truck Transportation</t>
  </si>
  <si>
    <t>Transit and Ground Passenger Transportation</t>
  </si>
  <si>
    <t>Support Activities for Transportation</t>
  </si>
  <si>
    <t>Couriers and Messengers</t>
  </si>
  <si>
    <t>Warehousing and Storage</t>
  </si>
  <si>
    <t>Publishing Industries (except Internet)</t>
  </si>
  <si>
    <t>Motion Picture and Sound Recording Industries</t>
  </si>
  <si>
    <t>Broadcasting (except Internet)</t>
  </si>
  <si>
    <t>Telecommunications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</si>
  <si>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</si>
  <si>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</si>
  <si>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</si>
  <si>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Real Estate</t>
  </si>
  <si>
    <t>Professional, Scientific, and Technical Services</t>
  </si>
  <si>
    <t>Management of Companies and Enterprises</t>
  </si>
  <si>
    <t>Administrative and Support Services</t>
  </si>
  <si>
    <t>Waste Management and Remediation Service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</si>
  <si>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</si>
  <si>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</si>
  <si>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</si>
  <si>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</si>
  <si>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</si>
  <si>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Arts, Spectator Sports, and Related Industries</t>
  </si>
  <si>
    <t>Amusement, Gambling, and Recreation Industries</t>
  </si>
  <si>
    <t>Accommodation, including Hotels and Motels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</si>
  <si>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</si>
  <si>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</si>
  <si>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</si>
  <si>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</si>
  <si>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Private Households</t>
  </si>
  <si>
    <t>Total Federal Government Employment</t>
  </si>
  <si>
    <t>State Government, Excluding Education and Hospitals</t>
  </si>
  <si>
    <t>Local Government, Excluding Education and Hospitals</t>
  </si>
  <si>
    <t>Notes:</t>
  </si>
  <si>
    <t>*NAICS - North American Industry Classification System</t>
  </si>
  <si>
    <t>Data is preliminary and subject to revision.</t>
  </si>
  <si>
    <t>Industries with 2020 employment less than 200 not included.</t>
  </si>
  <si>
    <t>May not sum due to rounding and the inclusion of non-publishable industry data in the totals.</t>
  </si>
  <si>
    <t xml:space="preserve">For employment projection methodology, see http://dlr.sd.gov/lmic/projections_technical_notes.aspx.  </t>
  </si>
  <si>
    <t>Source: Labor Market Information Center, South Dakota Department of Labor and Regulation, July 2023.</t>
  </si>
  <si>
    <t>Rapid City MSA Industry Projections 2020-2030</t>
  </si>
  <si>
    <t>Rental and Leasing Services</t>
  </si>
  <si>
    <t>Museums, Historical Sites, and Similar Institution</t>
  </si>
  <si>
    <t>Souix Falls MSA Industry Projections 2020-2030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</si>
</sst>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0">
    <xf numFmtId="0" fontId="0" fillId="0" borderId="0" xfId="0"/>
    <xf numFmtId="0" fontId="8" fillId="3" borderId="1" xfId="4" applyFont="1" applyFill="1" applyBorder="1" applyAlignment="1">
      <alignment horizontal="center" wrapText="1"/>
    </xf>
    <xf numFmtId="164" fontId="8" fillId="0" borderId="1" xfId="6" applyNumberFormat="1" applyFont="1" applyFill="1" applyBorder="1" applyAlignment="1">
      <alignment horizontal="right" vertical="top"/>
    </xf>
    <xf numFmtId="165" fontId="8" fillId="0" borderId="1" xfId="7" applyNumberFormat="1" applyFont="1" applyFill="1" applyBorder="1" applyAlignment="1">
      <alignment horizontal="right" vertical="top"/>
    </xf>
    <xf numFmtId="164" fontId="9" fillId="0" borderId="1" xfId="6" applyNumberFormat="1" applyFont="1" applyFill="1" applyBorder="1" applyAlignment="1">
      <alignment horizontal="right" vertical="top"/>
    </xf>
    <xf numFmtId="165" fontId="9" fillId="0" borderId="1" xfId="7" applyNumberFormat="1" applyFont="1" applyFill="1" applyBorder="1" applyAlignment="1">
      <alignment horizontal="right" vertical="top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top" wrapText="1"/>
    </xf>
    <xf numFmtId="3" fontId="8" fillId="6" borderId="1" xfId="1" applyNumberFormat="1" applyFont="1" applyFill="1" applyBorder="1" applyAlignment="1">
      <alignment vertical="top"/>
    </xf>
    <xf numFmtId="165" fontId="8" fillId="6" borderId="1" xfId="2" applyNumberFormat="1" applyFont="1" applyFill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3" fontId="9" fillId="0" borderId="1" xfId="1" applyNumberFormat="1" applyFont="1" applyBorder="1" applyAlignment="1">
      <alignment vertical="top"/>
    </xf>
    <xf numFmtId="165" fontId="9" fillId="0" borderId="1" xfId="2" applyNumberFormat="1" applyFont="1" applyBorder="1" applyAlignment="1">
      <alignment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3" fontId="9" fillId="3" borderId="1" xfId="1" applyNumberFormat="1" applyFont="1" applyFill="1" applyBorder="1" applyAlignment="1">
      <alignment vertical="top"/>
    </xf>
    <xf numFmtId="165" fontId="9" fillId="3" borderId="1" xfId="2" applyNumberFormat="1" applyFont="1" applyFill="1" applyBorder="1" applyAlignment="1">
      <alignment vertical="top"/>
    </xf>
    <xf numFmtId="3" fontId="8" fillId="0" borderId="1" xfId="1" applyNumberFormat="1" applyFont="1" applyBorder="1" applyAlignment="1">
      <alignment vertical="top"/>
    </xf>
    <xf numFmtId="3" fontId="9" fillId="0" borderId="1" xfId="1" applyNumberFormat="1" applyFont="1" applyFill="1" applyBorder="1" applyAlignment="1">
      <alignment vertical="top"/>
    </xf>
    <xf numFmtId="165" fontId="9" fillId="0" borderId="1" xfId="2" applyNumberFormat="1" applyFont="1" applyFill="1" applyBorder="1" applyAlignment="1">
      <alignment vertical="top"/>
    </xf>
    <xf numFmtId="0" fontId="16" fillId="0" borderId="0" xfId="3" applyFont="1"/>
    <xf numFmtId="0" fontId="17" fillId="0" borderId="0" xfId="0" applyFont="1" applyAlignment="1">
      <alignment horizontal="left" vertical="top" wrapText="1"/>
    </xf>
    <xf numFmtId="1" fontId="1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5" fillId="0" borderId="0" xfId="3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" fillId="0" borderId="1" xfId="5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2" fillId="5" borderId="5" xfId="8" applyNumberFormat="1" applyFont="1" applyFill="1" applyBorder="1" applyAlignment="1">
      <alignment horizontal="center" wrapText="1"/>
    </xf>
    <xf numFmtId="49" fontId="12" fillId="5" borderId="6" xfId="8" applyNumberFormat="1" applyFont="1" applyFill="1" applyBorder="1" applyAlignment="1">
      <alignment horizontal="center" wrapText="1"/>
    </xf>
    <xf numFmtId="49" fontId="12" fillId="5" borderId="5" xfId="8" applyNumberFormat="1" applyFont="1" applyFill="1" applyBorder="1" applyAlignment="1">
      <alignment horizontal="left" wrapText="1"/>
    </xf>
    <xf numFmtId="49" fontId="12" fillId="5" borderId="6" xfId="8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4" applyFont="1" applyFill="1" applyBorder="1"/>
    <xf numFmtId="0" fontId="2" fillId="0" borderId="1" xfId="5" applyFont="1" applyBorder="1" applyAlignment="1">
      <alignment vertical="top" wrapText="1"/>
    </xf>
  </cellXfs>
  <cellStyles count="9">
    <cellStyle name="Comma" xfId="1" builtinId="3"/>
    <cellStyle name="Comma 2" xfId="6" xr:uid="{8E688AC9-8C47-480E-88EE-70AE1E13B7B7}"/>
    <cellStyle name="Hyperlink" xfId="3" builtinId="8"/>
    <cellStyle name="Normal" xfId="0" builtinId="0"/>
    <cellStyle name="Normal 3" xfId="4" xr:uid="{86019AC5-F9BA-4CCF-88BF-0B74652DDF64}"/>
    <cellStyle name="Normal 4" xfId="5" xr:uid="{E441A440-0B9C-4807-AA83-B5EA007D1521}"/>
    <cellStyle name="Normal_Sheet1_1" xfId="8" xr:uid="{486B2916-56D7-4147-AED2-143378309C2E}"/>
    <cellStyle name="Percent" xfId="2" builtinId="5"/>
    <cellStyle name="Percent 2" xfId="7" xr:uid="{2A6A8A20-EC48-419C-BCDF-CBA7F473A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naics" TargetMode="External"/><Relationship Id="rId2" Type="http://schemas.openxmlformats.org/officeDocument/2006/relationships/hyperlink" Target="http://dlr.sd.gov/lmic/projections_technical_notes_2014_2024.aspx" TargetMode="External"/><Relationship Id="rId1" Type="http://schemas.openxmlformats.org/officeDocument/2006/relationships/hyperlink" Target="http://www.census.gov/eos/www/naic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naics" TargetMode="External"/><Relationship Id="rId2" Type="http://schemas.openxmlformats.org/officeDocument/2006/relationships/hyperlink" Target="http://dlr.sd.gov/lmic/projections_technical_notes_2014_2024.aspx" TargetMode="External"/><Relationship Id="rId1" Type="http://schemas.openxmlformats.org/officeDocument/2006/relationships/hyperlink" Target="http://www.census.gov/eos/www/naics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naics" TargetMode="External"/><Relationship Id="rId2" Type="http://schemas.openxmlformats.org/officeDocument/2006/relationships/hyperlink" Target="http://dlr.sd.gov/lmic/projections_technical_notes_2014_2024.aspx" TargetMode="External"/><Relationship Id="rId1" Type="http://schemas.openxmlformats.org/officeDocument/2006/relationships/hyperlink" Target="http://www.census.gov/eos/www/naics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5EED-0309-4051-86C8-E4250236194C}">
  <dimension ref="A1:F90"/>
  <sheetViews>
    <sheetView workbookViewId="0">
      <selection activeCell="H19" sqref="H19"/>
    </sheetView>
  </sheetViews>
  <sheetFormatPr defaultRowHeight="15" x14ac:dyDescent="0.25"/>
  <cols>
    <col min="2" max="2" width="51.7109375" customWidth="1"/>
    <col min="3" max="4" width="12" customWidth="1"/>
    <col min="5" max="5" width="8.5703125" customWidth="1"/>
    <col min="6" max="6" width="7.85546875" customWidth="1"/>
  </cols>
  <sheetData>
    <row r="1" spans="1:6" ht="18.75" customHeight="1" x14ac:dyDescent="0.25">
      <c r="A1" s="36" t="s">
        <v>0</v>
      </c>
      <c r="B1" s="37"/>
      <c r="C1" s="37"/>
      <c r="D1" s="37"/>
      <c r="E1" s="37"/>
      <c r="F1" s="37"/>
    </row>
    <row r="2" spans="1:6" ht="17.25" customHeight="1" x14ac:dyDescent="0.25">
      <c r="A2" s="31" t="s">
        <v>1</v>
      </c>
      <c r="B2" s="31"/>
      <c r="C2" s="31"/>
      <c r="D2" s="31"/>
      <c r="E2" s="31"/>
      <c r="F2" s="31"/>
    </row>
    <row r="3" spans="1:6" ht="45" x14ac:dyDescent="0.25">
      <c r="A3" s="38" t="s">
        <v>2</v>
      </c>
      <c r="B3" s="38"/>
      <c r="C3" s="1" t="s">
        <v>3</v>
      </c>
      <c r="D3" s="1" t="s">
        <v>4</v>
      </c>
      <c r="E3" s="1" t="s">
        <v>5</v>
      </c>
      <c r="F3" s="1" t="s">
        <v>6</v>
      </c>
    </row>
    <row r="4" spans="1:6" ht="15" customHeight="1" x14ac:dyDescent="0.25">
      <c r="A4" s="39" t="s">
        <v>7</v>
      </c>
      <c r="B4" s="39"/>
      <c r="C4" s="2">
        <v>244071</v>
      </c>
      <c r="D4" s="2">
        <v>262194</v>
      </c>
      <c r="E4" s="2">
        <v>18123</v>
      </c>
      <c r="F4" s="3">
        <v>7.4252983762921443E-2</v>
      </c>
    </row>
    <row r="5" spans="1:6" ht="15" customHeight="1" x14ac:dyDescent="0.25">
      <c r="A5" s="27" t="s">
        <v>8</v>
      </c>
      <c r="B5" s="27"/>
      <c r="C5" s="4">
        <v>14197</v>
      </c>
      <c r="D5" s="4">
        <v>14894</v>
      </c>
      <c r="E5" s="4">
        <v>697</v>
      </c>
      <c r="F5" s="5">
        <v>4.9094879199830951E-2</v>
      </c>
    </row>
    <row r="6" spans="1:6" ht="15" customHeight="1" x14ac:dyDescent="0.25">
      <c r="A6" s="27" t="s">
        <v>9</v>
      </c>
      <c r="B6" s="27"/>
      <c r="C6" s="4">
        <v>27948</v>
      </c>
      <c r="D6" s="4">
        <v>29681</v>
      </c>
      <c r="E6" s="4">
        <v>1733</v>
      </c>
      <c r="F6" s="5">
        <v>6.2008014884786029E-2</v>
      </c>
    </row>
    <row r="7" spans="1:6" ht="15" customHeight="1" x14ac:dyDescent="0.25">
      <c r="A7" s="27" t="s">
        <v>10</v>
      </c>
      <c r="B7" s="27"/>
      <c r="C7" s="4">
        <v>201926</v>
      </c>
      <c r="D7" s="4">
        <v>217619</v>
      </c>
      <c r="E7" s="4">
        <v>15693</v>
      </c>
      <c r="F7" s="5">
        <v>7.771658924556521E-2</v>
      </c>
    </row>
    <row r="8" spans="1:6" ht="9.75" customHeight="1" x14ac:dyDescent="0.25">
      <c r="A8" s="28"/>
      <c r="B8" s="29"/>
      <c r="C8" s="29"/>
      <c r="D8" s="29"/>
      <c r="E8" s="29"/>
      <c r="F8" s="30"/>
    </row>
    <row r="9" spans="1:6" ht="17.25" x14ac:dyDescent="0.25">
      <c r="A9" s="31" t="s">
        <v>11</v>
      </c>
      <c r="B9" s="31"/>
      <c r="C9" s="31"/>
      <c r="D9" s="31"/>
      <c r="E9" s="31"/>
      <c r="F9" s="31"/>
    </row>
    <row r="10" spans="1:6" x14ac:dyDescent="0.25">
      <c r="A10" s="32" t="s">
        <v>12</v>
      </c>
      <c r="B10" s="34" t="s">
        <v>13</v>
      </c>
      <c r="C10" s="32" t="s">
        <v>3</v>
      </c>
      <c r="D10" s="32" t="s">
        <v>4</v>
      </c>
      <c r="E10" s="32" t="s">
        <v>14</v>
      </c>
      <c r="F10" s="32" t="s">
        <v>15</v>
      </c>
    </row>
    <row r="11" spans="1:6" ht="15" customHeight="1" x14ac:dyDescent="0.25">
      <c r="A11" s="33"/>
      <c r="B11" s="35"/>
      <c r="C11" s="33"/>
      <c r="D11" s="33"/>
      <c r="E11" s="33"/>
      <c r="F11" s="33"/>
    </row>
    <row r="12" spans="1:6" x14ac:dyDescent="0.25">
      <c r="A12" s="6">
        <v>0</v>
      </c>
      <c r="B12" s="7" t="s">
        <v>16</v>
      </c>
      <c r="C12" s="8">
        <v>244071</v>
      </c>
      <c r="D12" s="8">
        <v>262194</v>
      </c>
      <c r="E12" s="8">
        <v>18123</v>
      </c>
      <c r="F12" s="9">
        <v>7.4252983762921443E-2</v>
      </c>
    </row>
    <row r="13" spans="1:6" x14ac:dyDescent="0.25">
      <c r="A13" s="10">
        <v>212</v>
      </c>
      <c r="B13" s="11" t="s">
        <v>17</v>
      </c>
      <c r="C13" s="12">
        <v>687</v>
      </c>
      <c r="D13" s="12">
        <v>724</v>
      </c>
      <c r="E13" s="12">
        <v>37</v>
      </c>
      <c r="F13" s="13">
        <v>5.3857350800582245E-2</v>
      </c>
    </row>
    <row r="14" spans="1:6" x14ac:dyDescent="0.25">
      <c r="A14" s="14">
        <v>221</v>
      </c>
      <c r="B14" s="15" t="s">
        <v>18</v>
      </c>
      <c r="C14" s="16">
        <v>1305</v>
      </c>
      <c r="D14" s="16">
        <v>1333</v>
      </c>
      <c r="E14" s="16">
        <v>28</v>
      </c>
      <c r="F14" s="17">
        <v>2.1455938697318006E-2</v>
      </c>
    </row>
    <row r="15" spans="1:6" x14ac:dyDescent="0.25">
      <c r="A15" s="10">
        <v>236</v>
      </c>
      <c r="B15" s="11" t="s">
        <v>19</v>
      </c>
      <c r="C15" s="12">
        <v>2609</v>
      </c>
      <c r="D15" s="12">
        <v>2844</v>
      </c>
      <c r="E15" s="12">
        <v>235</v>
      </c>
      <c r="F15" s="13">
        <v>9.0072824837102342E-2</v>
      </c>
    </row>
    <row r="16" spans="1:6" x14ac:dyDescent="0.25">
      <c r="A16" s="14">
        <v>237</v>
      </c>
      <c r="B16" s="15" t="s">
        <v>20</v>
      </c>
      <c r="C16" s="16">
        <v>2215</v>
      </c>
      <c r="D16" s="16">
        <v>2471</v>
      </c>
      <c r="E16" s="16">
        <v>256</v>
      </c>
      <c r="F16" s="17">
        <v>0.11557562076749435</v>
      </c>
    </row>
    <row r="17" spans="1:6" x14ac:dyDescent="0.25">
      <c r="A17" s="10">
        <v>238</v>
      </c>
      <c r="B17" s="11" t="s">
        <v>21</v>
      </c>
      <c r="C17" s="12">
        <v>5183</v>
      </c>
      <c r="D17" s="12">
        <v>5632</v>
      </c>
      <c r="E17" s="12">
        <v>449</v>
      </c>
      <c r="F17" s="13">
        <v>8.6629365232490832E-2</v>
      </c>
    </row>
    <row r="18" spans="1:6" x14ac:dyDescent="0.25">
      <c r="A18" s="14">
        <v>311</v>
      </c>
      <c r="B18" s="15" t="s">
        <v>22</v>
      </c>
      <c r="C18" s="16">
        <v>6199</v>
      </c>
      <c r="D18" s="16">
        <v>6961</v>
      </c>
      <c r="E18" s="16">
        <v>762</v>
      </c>
      <c r="F18" s="17">
        <v>0.12292305210517826</v>
      </c>
    </row>
    <row r="19" spans="1:6" x14ac:dyDescent="0.25">
      <c r="A19" s="10">
        <v>314</v>
      </c>
      <c r="B19" s="11" t="s">
        <v>23</v>
      </c>
      <c r="C19" s="12">
        <v>503</v>
      </c>
      <c r="D19" s="12">
        <v>535</v>
      </c>
      <c r="E19" s="12">
        <v>32</v>
      </c>
      <c r="F19" s="13">
        <v>6.3618290258449298E-2</v>
      </c>
    </row>
    <row r="20" spans="1:6" x14ac:dyDescent="0.25">
      <c r="A20" s="14">
        <v>321</v>
      </c>
      <c r="B20" s="15" t="s">
        <v>24</v>
      </c>
      <c r="C20" s="16">
        <v>1273</v>
      </c>
      <c r="D20" s="16">
        <v>1320</v>
      </c>
      <c r="E20" s="16">
        <v>47</v>
      </c>
      <c r="F20" s="17">
        <v>3.6920659858601726E-2</v>
      </c>
    </row>
    <row r="21" spans="1:6" x14ac:dyDescent="0.25">
      <c r="A21" s="10">
        <v>322</v>
      </c>
      <c r="B21" s="11" t="s">
        <v>25</v>
      </c>
      <c r="C21" s="12">
        <v>330</v>
      </c>
      <c r="D21" s="12">
        <v>329</v>
      </c>
      <c r="E21" s="12">
        <v>-1</v>
      </c>
      <c r="F21" s="13">
        <v>-3.0303030303030303E-3</v>
      </c>
    </row>
    <row r="22" spans="1:6" x14ac:dyDescent="0.25">
      <c r="A22" s="14">
        <v>323</v>
      </c>
      <c r="B22" s="15" t="s">
        <v>26</v>
      </c>
      <c r="C22" s="16">
        <v>445</v>
      </c>
      <c r="D22" s="16">
        <v>415</v>
      </c>
      <c r="E22" s="16">
        <v>-30</v>
      </c>
      <c r="F22" s="17">
        <v>-6.741573033707865E-2</v>
      </c>
    </row>
    <row r="23" spans="1:6" x14ac:dyDescent="0.25">
      <c r="A23" s="10">
        <v>325</v>
      </c>
      <c r="B23" s="11" t="s">
        <v>27</v>
      </c>
      <c r="C23" s="12">
        <v>843</v>
      </c>
      <c r="D23" s="12">
        <v>937</v>
      </c>
      <c r="E23" s="12">
        <v>94</v>
      </c>
      <c r="F23" s="13">
        <v>0.11150652431791222</v>
      </c>
    </row>
    <row r="24" spans="1:6" x14ac:dyDescent="0.25">
      <c r="A24" s="14">
        <v>326</v>
      </c>
      <c r="B24" s="15" t="s">
        <v>28</v>
      </c>
      <c r="C24" s="16">
        <v>779</v>
      </c>
      <c r="D24" s="16">
        <v>858</v>
      </c>
      <c r="E24" s="16">
        <v>79</v>
      </c>
      <c r="F24" s="17">
        <v>0.10141206675224647</v>
      </c>
    </row>
    <row r="25" spans="1:6" x14ac:dyDescent="0.25">
      <c r="A25" s="10">
        <v>327</v>
      </c>
      <c r="B25" s="11" t="s">
        <v>29</v>
      </c>
      <c r="C25" s="12">
        <v>478</v>
      </c>
      <c r="D25" s="12">
        <v>508</v>
      </c>
      <c r="E25" s="12">
        <v>30</v>
      </c>
      <c r="F25" s="13">
        <v>6.2761506276150625E-2</v>
      </c>
    </row>
    <row r="26" spans="1:6" x14ac:dyDescent="0.25">
      <c r="A26" s="14">
        <v>331</v>
      </c>
      <c r="B26" s="15" t="s">
        <v>30</v>
      </c>
      <c r="C26" s="16">
        <v>482</v>
      </c>
      <c r="D26" s="16">
        <v>499</v>
      </c>
      <c r="E26" s="16">
        <v>17</v>
      </c>
      <c r="F26" s="17">
        <v>3.5269709543568464E-2</v>
      </c>
    </row>
    <row r="27" spans="1:6" x14ac:dyDescent="0.25">
      <c r="A27" s="10">
        <v>332</v>
      </c>
      <c r="B27" s="11" t="s">
        <v>31</v>
      </c>
      <c r="C27" s="12">
        <v>1817</v>
      </c>
      <c r="D27" s="12">
        <v>1986</v>
      </c>
      <c r="E27" s="12">
        <v>169</v>
      </c>
      <c r="F27" s="13">
        <v>9.3010456796917995E-2</v>
      </c>
    </row>
    <row r="28" spans="1:6" x14ac:dyDescent="0.25">
      <c r="A28" s="14">
        <v>333</v>
      </c>
      <c r="B28" s="15" t="s">
        <v>32</v>
      </c>
      <c r="C28" s="16">
        <v>5006</v>
      </c>
      <c r="D28" s="16">
        <v>5489</v>
      </c>
      <c r="E28" s="16">
        <v>483</v>
      </c>
      <c r="F28" s="17">
        <v>9.6484218937275268E-2</v>
      </c>
    </row>
    <row r="29" spans="1:6" x14ac:dyDescent="0.25">
      <c r="A29" s="10">
        <v>334</v>
      </c>
      <c r="B29" s="11" t="s">
        <v>33</v>
      </c>
      <c r="C29" s="12">
        <v>1234</v>
      </c>
      <c r="D29" s="12">
        <v>1281</v>
      </c>
      <c r="E29" s="12">
        <v>47</v>
      </c>
      <c r="F29" s="13">
        <v>3.8087520259319288E-2</v>
      </c>
    </row>
    <row r="30" spans="1:6" ht="30" x14ac:dyDescent="0.25">
      <c r="A30" s="14">
        <v>335</v>
      </c>
      <c r="B30" s="15" t="s">
        <v>34</v>
      </c>
      <c r="C30" s="16">
        <v>265</v>
      </c>
      <c r="D30" s="16">
        <v>289</v>
      </c>
      <c r="E30" s="16">
        <v>24</v>
      </c>
      <c r="F30" s="17">
        <v>9.056603773584905E-2</v>
      </c>
    </row>
    <row r="31" spans="1:6" x14ac:dyDescent="0.25">
      <c r="A31" s="10">
        <v>336</v>
      </c>
      <c r="B31" s="11" t="s">
        <v>35</v>
      </c>
      <c r="C31" s="12">
        <v>2375</v>
      </c>
      <c r="D31" s="12">
        <v>2726</v>
      </c>
      <c r="E31" s="12">
        <v>351</v>
      </c>
      <c r="F31" s="13">
        <v>0.14778947368421053</v>
      </c>
    </row>
    <row r="32" spans="1:6" x14ac:dyDescent="0.25">
      <c r="A32" s="14">
        <v>337</v>
      </c>
      <c r="B32" s="15" t="s">
        <v>36</v>
      </c>
      <c r="C32" s="16">
        <v>566</v>
      </c>
      <c r="D32" s="16">
        <v>604</v>
      </c>
      <c r="E32" s="16">
        <v>38</v>
      </c>
      <c r="F32" s="17">
        <v>6.7137809187279157E-2</v>
      </c>
    </row>
    <row r="33" spans="1:6" x14ac:dyDescent="0.25">
      <c r="A33" s="10">
        <v>339</v>
      </c>
      <c r="B33" s="11" t="s">
        <v>37</v>
      </c>
      <c r="C33" s="12">
        <v>3530</v>
      </c>
      <c r="D33" s="12">
        <v>3708</v>
      </c>
      <c r="E33" s="12">
        <v>178</v>
      </c>
      <c r="F33" s="13">
        <v>5.0424929178470253E-2</v>
      </c>
    </row>
    <row r="34" spans="1:6" x14ac:dyDescent="0.25">
      <c r="A34" s="14">
        <v>423</v>
      </c>
      <c r="B34" s="15" t="s">
        <v>38</v>
      </c>
      <c r="C34" s="16">
        <v>3440</v>
      </c>
      <c r="D34" s="16">
        <v>3779</v>
      </c>
      <c r="E34" s="16">
        <v>339</v>
      </c>
      <c r="F34" s="17">
        <v>9.854651162790698E-2</v>
      </c>
    </row>
    <row r="35" spans="1:6" x14ac:dyDescent="0.25">
      <c r="A35" s="10">
        <v>424</v>
      </c>
      <c r="B35" s="11" t="s">
        <v>39</v>
      </c>
      <c r="C35" s="12">
        <v>6671</v>
      </c>
      <c r="D35" s="12">
        <v>7187</v>
      </c>
      <c r="E35" s="12">
        <v>516</v>
      </c>
      <c r="F35" s="13">
        <v>7.7349722680257832E-2</v>
      </c>
    </row>
    <row r="36" spans="1:6" x14ac:dyDescent="0.25">
      <c r="A36" s="14">
        <v>425</v>
      </c>
      <c r="B36" s="15" t="s">
        <v>40</v>
      </c>
      <c r="C36" s="16">
        <v>208</v>
      </c>
      <c r="D36" s="16">
        <v>212</v>
      </c>
      <c r="E36" s="16">
        <v>4</v>
      </c>
      <c r="F36" s="17">
        <v>1.9230769230769232E-2</v>
      </c>
    </row>
    <row r="37" spans="1:6" x14ac:dyDescent="0.25">
      <c r="A37" s="10">
        <v>441</v>
      </c>
      <c r="B37" s="11" t="s">
        <v>41</v>
      </c>
      <c r="C37" s="12">
        <v>3660</v>
      </c>
      <c r="D37" s="12">
        <v>3959</v>
      </c>
      <c r="E37" s="12">
        <v>299</v>
      </c>
      <c r="F37" s="13">
        <v>8.1693989071038253E-2</v>
      </c>
    </row>
    <row r="38" spans="1:6" x14ac:dyDescent="0.25">
      <c r="A38" s="14">
        <v>442</v>
      </c>
      <c r="B38" s="15" t="s">
        <v>42</v>
      </c>
      <c r="C38" s="16">
        <v>449</v>
      </c>
      <c r="D38" s="16">
        <v>442</v>
      </c>
      <c r="E38" s="16">
        <v>-7</v>
      </c>
      <c r="F38" s="17">
        <v>-1.5590200445434299E-2</v>
      </c>
    </row>
    <row r="39" spans="1:6" x14ac:dyDescent="0.25">
      <c r="A39" s="10">
        <v>443</v>
      </c>
      <c r="B39" s="11" t="s">
        <v>43</v>
      </c>
      <c r="C39" s="12">
        <v>419</v>
      </c>
      <c r="D39" s="12">
        <v>390</v>
      </c>
      <c r="E39" s="12">
        <v>-29</v>
      </c>
      <c r="F39" s="13">
        <v>-6.9212410501193311E-2</v>
      </c>
    </row>
    <row r="40" spans="1:6" ht="30" x14ac:dyDescent="0.25">
      <c r="A40" s="14">
        <v>444</v>
      </c>
      <c r="B40" s="15" t="s">
        <v>44</v>
      </c>
      <c r="C40" s="16">
        <v>3004</v>
      </c>
      <c r="D40" s="16">
        <v>3204</v>
      </c>
      <c r="E40" s="16">
        <v>200</v>
      </c>
      <c r="F40" s="17">
        <v>6.6577896138482029E-2</v>
      </c>
    </row>
    <row r="41" spans="1:6" x14ac:dyDescent="0.25">
      <c r="A41" s="10">
        <v>445</v>
      </c>
      <c r="B41" s="11" t="s">
        <v>45</v>
      </c>
      <c r="C41" s="12">
        <v>4778</v>
      </c>
      <c r="D41" s="12">
        <v>5021</v>
      </c>
      <c r="E41" s="12">
        <v>243</v>
      </c>
      <c r="F41" s="13">
        <v>5.085809962327334E-2</v>
      </c>
    </row>
    <row r="42" spans="1:6" x14ac:dyDescent="0.25">
      <c r="A42" s="14">
        <v>446</v>
      </c>
      <c r="B42" s="15" t="s">
        <v>46</v>
      </c>
      <c r="C42" s="16">
        <v>765</v>
      </c>
      <c r="D42" s="16">
        <v>778</v>
      </c>
      <c r="E42" s="16">
        <v>13</v>
      </c>
      <c r="F42" s="17">
        <v>1.699346405228758E-2</v>
      </c>
    </row>
    <row r="43" spans="1:6" x14ac:dyDescent="0.25">
      <c r="A43" s="10">
        <v>447</v>
      </c>
      <c r="B43" s="11" t="s">
        <v>47</v>
      </c>
      <c r="C43" s="12">
        <v>4390</v>
      </c>
      <c r="D43" s="12">
        <v>4931</v>
      </c>
      <c r="E43" s="12">
        <v>541</v>
      </c>
      <c r="F43" s="13">
        <v>0.12323462414578587</v>
      </c>
    </row>
    <row r="44" spans="1:6" x14ac:dyDescent="0.25">
      <c r="A44" s="14">
        <v>448</v>
      </c>
      <c r="B44" s="15" t="s">
        <v>48</v>
      </c>
      <c r="C44" s="16">
        <v>547</v>
      </c>
      <c r="D44" s="16">
        <v>558</v>
      </c>
      <c r="E44" s="16">
        <v>11</v>
      </c>
      <c r="F44" s="17">
        <v>2.0109689213893969E-2</v>
      </c>
    </row>
    <row r="45" spans="1:6" x14ac:dyDescent="0.25">
      <c r="A45" s="10">
        <v>451</v>
      </c>
      <c r="B45" s="11" t="s">
        <v>49</v>
      </c>
      <c r="C45" s="12">
        <v>460</v>
      </c>
      <c r="D45" s="12">
        <v>502</v>
      </c>
      <c r="E45" s="12">
        <v>42</v>
      </c>
      <c r="F45" s="13">
        <v>9.1304347826086957E-2</v>
      </c>
    </row>
    <row r="46" spans="1:6" x14ac:dyDescent="0.25">
      <c r="A46" s="14">
        <v>452</v>
      </c>
      <c r="B46" s="15" t="s">
        <v>50</v>
      </c>
      <c r="C46" s="16">
        <v>3515</v>
      </c>
      <c r="D46" s="16">
        <v>3597</v>
      </c>
      <c r="E46" s="16">
        <v>82</v>
      </c>
      <c r="F46" s="17">
        <v>2.3328591749644381E-2</v>
      </c>
    </row>
    <row r="47" spans="1:6" x14ac:dyDescent="0.25">
      <c r="A47" s="10">
        <v>453</v>
      </c>
      <c r="B47" s="11" t="s">
        <v>51</v>
      </c>
      <c r="C47" s="12">
        <v>751</v>
      </c>
      <c r="D47" s="12">
        <v>740</v>
      </c>
      <c r="E47" s="12">
        <v>-11</v>
      </c>
      <c r="F47" s="13">
        <v>-1.4647137150466045E-2</v>
      </c>
    </row>
    <row r="48" spans="1:6" x14ac:dyDescent="0.25">
      <c r="A48" s="14">
        <v>454</v>
      </c>
      <c r="B48" s="15" t="s">
        <v>52</v>
      </c>
      <c r="C48" s="16">
        <v>390</v>
      </c>
      <c r="D48" s="16">
        <v>404</v>
      </c>
      <c r="E48" s="16">
        <v>14</v>
      </c>
      <c r="F48" s="17">
        <v>3.5897435897435895E-2</v>
      </c>
    </row>
    <row r="49" spans="1:6" x14ac:dyDescent="0.25">
      <c r="A49" s="10">
        <v>482</v>
      </c>
      <c r="B49" s="11" t="s">
        <v>53</v>
      </c>
      <c r="C49" s="12">
        <v>407</v>
      </c>
      <c r="D49" s="12">
        <v>417</v>
      </c>
      <c r="E49" s="12">
        <v>10</v>
      </c>
      <c r="F49" s="13">
        <v>2.4570024570024569E-2</v>
      </c>
    </row>
    <row r="50" spans="1:6" x14ac:dyDescent="0.25">
      <c r="A50" s="14">
        <v>484</v>
      </c>
      <c r="B50" s="15" t="s">
        <v>54</v>
      </c>
      <c r="C50" s="16">
        <v>2071</v>
      </c>
      <c r="D50" s="16">
        <v>2269</v>
      </c>
      <c r="E50" s="16">
        <v>198</v>
      </c>
      <c r="F50" s="17">
        <v>9.5605987445678414E-2</v>
      </c>
    </row>
    <row r="51" spans="1:6" x14ac:dyDescent="0.25">
      <c r="A51" s="10">
        <v>485</v>
      </c>
      <c r="B51" s="11" t="s">
        <v>55</v>
      </c>
      <c r="C51" s="12">
        <v>649</v>
      </c>
      <c r="D51" s="12">
        <v>695</v>
      </c>
      <c r="E51" s="12">
        <v>46</v>
      </c>
      <c r="F51" s="13">
        <v>7.0878274268104779E-2</v>
      </c>
    </row>
    <row r="52" spans="1:6" x14ac:dyDescent="0.25">
      <c r="A52" s="14">
        <v>488</v>
      </c>
      <c r="B52" s="15" t="s">
        <v>56</v>
      </c>
      <c r="C52" s="16">
        <v>200</v>
      </c>
      <c r="D52" s="16">
        <v>227</v>
      </c>
      <c r="E52" s="16">
        <v>27</v>
      </c>
      <c r="F52" s="17">
        <v>0.13500000000000001</v>
      </c>
    </row>
    <row r="53" spans="1:6" x14ac:dyDescent="0.25">
      <c r="A53" s="10">
        <v>492</v>
      </c>
      <c r="B53" s="11" t="s">
        <v>57</v>
      </c>
      <c r="C53" s="12">
        <v>647</v>
      </c>
      <c r="D53" s="12">
        <v>751</v>
      </c>
      <c r="E53" s="12">
        <v>104</v>
      </c>
      <c r="F53" s="13">
        <v>0.160741885625966</v>
      </c>
    </row>
    <row r="54" spans="1:6" x14ac:dyDescent="0.25">
      <c r="A54" s="14">
        <v>493</v>
      </c>
      <c r="B54" s="15" t="s">
        <v>58</v>
      </c>
      <c r="C54" s="16">
        <v>280</v>
      </c>
      <c r="D54" s="16">
        <v>333</v>
      </c>
      <c r="E54" s="16">
        <v>53</v>
      </c>
      <c r="F54" s="17">
        <v>0.18928571428571428</v>
      </c>
    </row>
    <row r="55" spans="1:6" x14ac:dyDescent="0.25">
      <c r="A55" s="10">
        <v>511</v>
      </c>
      <c r="B55" s="11" t="s">
        <v>59</v>
      </c>
      <c r="C55" s="12">
        <v>595</v>
      </c>
      <c r="D55" s="12">
        <v>480</v>
      </c>
      <c r="E55" s="12">
        <v>-115</v>
      </c>
      <c r="F55" s="13">
        <v>-0.19327731092436976</v>
      </c>
    </row>
    <row r="56" spans="1:6" x14ac:dyDescent="0.25">
      <c r="A56" s="14">
        <v>512</v>
      </c>
      <c r="B56" s="15" t="s">
        <v>60</v>
      </c>
      <c r="C56" s="16">
        <v>201</v>
      </c>
      <c r="D56" s="16">
        <v>185</v>
      </c>
      <c r="E56" s="16">
        <v>-16</v>
      </c>
      <c r="F56" s="17">
        <v>-7.9601990049751242E-2</v>
      </c>
    </row>
    <row r="57" spans="1:6" x14ac:dyDescent="0.25">
      <c r="A57" s="10">
        <v>515</v>
      </c>
      <c r="B57" s="11" t="s">
        <v>61</v>
      </c>
      <c r="C57" s="12">
        <v>350</v>
      </c>
      <c r="D57" s="12">
        <v>344</v>
      </c>
      <c r="E57" s="12">
        <v>-6</v>
      </c>
      <c r="F57" s="13">
        <v>-1.7142857142857144E-2</v>
      </c>
    </row>
    <row r="58" spans="1:6" x14ac:dyDescent="0.25">
      <c r="A58" s="14">
        <v>517</v>
      </c>
      <c r="B58" s="15" t="s">
        <v>62</v>
      </c>
      <c r="C58" s="16">
        <v>635</v>
      </c>
      <c r="D58" s="16">
        <v>659</v>
      </c>
      <c r="E58" s="16">
        <v>24</v>
      </c>
      <c r="F58" s="17">
        <v>3.7795275590551181E-2</v>
      </c>
    </row>
    <row r="59" spans="1:6" x14ac:dyDescent="0.25">
      <c r="A59" s="10">
        <v>522</v>
      </c>
      <c r="B59" s="11" t="s">
        <v>63</v>
      </c>
      <c r="C59" s="12">
        <v>5117</v>
      </c>
      <c r="D59" s="12">
        <v>5274</v>
      </c>
      <c r="E59" s="12">
        <v>157</v>
      </c>
      <c r="F59" s="13">
        <v>3.0682040257963651E-2</v>
      </c>
    </row>
    <row r="60" spans="1:6" ht="30" x14ac:dyDescent="0.25">
      <c r="A60" s="14">
        <v>523</v>
      </c>
      <c r="B60" s="15" t="s">
        <v>64</v>
      </c>
      <c r="C60" s="16">
        <v>456</v>
      </c>
      <c r="D60" s="16">
        <v>493</v>
      </c>
      <c r="E60" s="16">
        <v>37</v>
      </c>
      <c r="F60" s="17">
        <v>8.1140350877192985E-2</v>
      </c>
    </row>
    <row r="61" spans="1:6" x14ac:dyDescent="0.25">
      <c r="A61" s="10">
        <v>524</v>
      </c>
      <c r="B61" s="11" t="s">
        <v>65</v>
      </c>
      <c r="C61" s="12">
        <v>2611</v>
      </c>
      <c r="D61" s="12">
        <v>2786</v>
      </c>
      <c r="E61" s="12">
        <v>175</v>
      </c>
      <c r="F61" s="13">
        <v>6.7024128686327081E-2</v>
      </c>
    </row>
    <row r="62" spans="1:6" x14ac:dyDescent="0.25">
      <c r="A62" s="14">
        <v>531</v>
      </c>
      <c r="B62" s="15" t="s">
        <v>66</v>
      </c>
      <c r="C62" s="16">
        <v>1059</v>
      </c>
      <c r="D62" s="16">
        <v>1142</v>
      </c>
      <c r="E62" s="16">
        <v>83</v>
      </c>
      <c r="F62" s="17">
        <v>7.8375826251180364E-2</v>
      </c>
    </row>
    <row r="63" spans="1:6" x14ac:dyDescent="0.25">
      <c r="A63" s="10">
        <v>541</v>
      </c>
      <c r="B63" s="11" t="s">
        <v>67</v>
      </c>
      <c r="C63" s="12">
        <v>5601</v>
      </c>
      <c r="D63" s="12">
        <v>6503</v>
      </c>
      <c r="E63" s="12">
        <v>902</v>
      </c>
      <c r="F63" s="13">
        <v>0.16104267095161579</v>
      </c>
    </row>
    <row r="64" spans="1:6" x14ac:dyDescent="0.25">
      <c r="A64" s="14">
        <v>551</v>
      </c>
      <c r="B64" s="15" t="s">
        <v>68</v>
      </c>
      <c r="C64" s="16">
        <v>1716</v>
      </c>
      <c r="D64" s="16">
        <v>1884</v>
      </c>
      <c r="E64" s="16">
        <v>168</v>
      </c>
      <c r="F64" s="17">
        <v>9.7902097902097904E-2</v>
      </c>
    </row>
    <row r="65" spans="1:6" x14ac:dyDescent="0.25">
      <c r="A65" s="10">
        <v>561</v>
      </c>
      <c r="B65" s="11" t="s">
        <v>69</v>
      </c>
      <c r="C65" s="12">
        <v>4124</v>
      </c>
      <c r="D65" s="12">
        <v>4606</v>
      </c>
      <c r="E65" s="12">
        <v>482</v>
      </c>
      <c r="F65" s="13">
        <v>0.11687681862269642</v>
      </c>
    </row>
    <row r="66" spans="1:6" x14ac:dyDescent="0.25">
      <c r="A66" s="14">
        <v>562</v>
      </c>
      <c r="B66" s="15" t="s">
        <v>70</v>
      </c>
      <c r="C66" s="16">
        <v>397</v>
      </c>
      <c r="D66" s="16">
        <v>443</v>
      </c>
      <c r="E66" s="16">
        <v>46</v>
      </c>
      <c r="F66" s="17">
        <v>0.11586901763224182</v>
      </c>
    </row>
    <row r="67" spans="1:6" x14ac:dyDescent="0.25">
      <c r="A67" s="10">
        <v>611</v>
      </c>
      <c r="B67" s="11" t="s">
        <v>71</v>
      </c>
      <c r="C67" s="12">
        <v>22973</v>
      </c>
      <c r="D67" s="12">
        <v>24158</v>
      </c>
      <c r="E67" s="12">
        <v>1185</v>
      </c>
      <c r="F67" s="13">
        <v>5.158229225612676E-2</v>
      </c>
    </row>
    <row r="68" spans="1:6" x14ac:dyDescent="0.25">
      <c r="A68" s="14">
        <v>621</v>
      </c>
      <c r="B68" s="15" t="s">
        <v>72</v>
      </c>
      <c r="C68" s="16">
        <v>6584</v>
      </c>
      <c r="D68" s="16">
        <v>7502</v>
      </c>
      <c r="E68" s="16">
        <v>918</v>
      </c>
      <c r="F68" s="17">
        <v>0.13942891859052248</v>
      </c>
    </row>
    <row r="69" spans="1:6" x14ac:dyDescent="0.25">
      <c r="A69" s="10">
        <v>622</v>
      </c>
      <c r="B69" s="11" t="s">
        <v>73</v>
      </c>
      <c r="C69" s="12">
        <v>8525</v>
      </c>
      <c r="D69" s="12">
        <v>9347</v>
      </c>
      <c r="E69" s="12">
        <v>822</v>
      </c>
      <c r="F69" s="13">
        <v>9.6422287390029324E-2</v>
      </c>
    </row>
    <row r="70" spans="1:6" x14ac:dyDescent="0.25">
      <c r="A70" s="14">
        <v>623</v>
      </c>
      <c r="B70" s="15" t="s">
        <v>74</v>
      </c>
      <c r="C70" s="16">
        <v>6977</v>
      </c>
      <c r="D70" s="16">
        <v>7240</v>
      </c>
      <c r="E70" s="16">
        <v>263</v>
      </c>
      <c r="F70" s="17">
        <v>3.7695284506234772E-2</v>
      </c>
    </row>
    <row r="71" spans="1:6" x14ac:dyDescent="0.25">
      <c r="A71" s="10">
        <v>624</v>
      </c>
      <c r="B71" s="11" t="s">
        <v>75</v>
      </c>
      <c r="C71" s="12">
        <v>3632</v>
      </c>
      <c r="D71" s="12">
        <v>3729</v>
      </c>
      <c r="E71" s="12">
        <v>97</v>
      </c>
      <c r="F71" s="13">
        <v>2.6707048458149779E-2</v>
      </c>
    </row>
    <row r="72" spans="1:6" ht="30" x14ac:dyDescent="0.25">
      <c r="A72" s="14">
        <v>711</v>
      </c>
      <c r="B72" s="15" t="s">
        <v>76</v>
      </c>
      <c r="C72" s="16">
        <v>243</v>
      </c>
      <c r="D72" s="16">
        <v>297</v>
      </c>
      <c r="E72" s="16">
        <v>54</v>
      </c>
      <c r="F72" s="17">
        <v>0.22222222222222221</v>
      </c>
    </row>
    <row r="73" spans="1:6" x14ac:dyDescent="0.25">
      <c r="A73" s="10">
        <v>713</v>
      </c>
      <c r="B73" s="11" t="s">
        <v>77</v>
      </c>
      <c r="C73" s="12">
        <v>1970</v>
      </c>
      <c r="D73" s="12">
        <v>2214</v>
      </c>
      <c r="E73" s="12">
        <v>244</v>
      </c>
      <c r="F73" s="13">
        <v>0.12385786802030457</v>
      </c>
    </row>
    <row r="74" spans="1:6" x14ac:dyDescent="0.25">
      <c r="A74" s="14">
        <v>721</v>
      </c>
      <c r="B74" s="15" t="s">
        <v>78</v>
      </c>
      <c r="C74" s="16">
        <v>3775</v>
      </c>
      <c r="D74" s="16">
        <v>4737</v>
      </c>
      <c r="E74" s="16">
        <v>962</v>
      </c>
      <c r="F74" s="17">
        <v>0.25483443708609271</v>
      </c>
    </row>
    <row r="75" spans="1:6" x14ac:dyDescent="0.25">
      <c r="A75" s="10">
        <v>722</v>
      </c>
      <c r="B75" s="11" t="s">
        <v>79</v>
      </c>
      <c r="C75" s="12">
        <v>12303</v>
      </c>
      <c r="D75" s="12">
        <v>14110</v>
      </c>
      <c r="E75" s="12">
        <v>1807</v>
      </c>
      <c r="F75" s="13">
        <v>0.14687474599691133</v>
      </c>
    </row>
    <row r="76" spans="1:6" x14ac:dyDescent="0.25">
      <c r="A76" s="14">
        <v>811</v>
      </c>
      <c r="B76" s="15" t="s">
        <v>80</v>
      </c>
      <c r="C76" s="16">
        <v>2195</v>
      </c>
      <c r="D76" s="16">
        <v>2353</v>
      </c>
      <c r="E76" s="16">
        <v>158</v>
      </c>
      <c r="F76" s="17">
        <v>7.1981776765375857E-2</v>
      </c>
    </row>
    <row r="77" spans="1:6" x14ac:dyDescent="0.25">
      <c r="A77" s="10">
        <v>812</v>
      </c>
      <c r="B77" s="11" t="s">
        <v>81</v>
      </c>
      <c r="C77" s="12">
        <v>1063</v>
      </c>
      <c r="D77" s="12">
        <v>1124</v>
      </c>
      <c r="E77" s="12">
        <v>61</v>
      </c>
      <c r="F77" s="13">
        <v>5.7384760112888053E-2</v>
      </c>
    </row>
    <row r="78" spans="1:6" ht="30" x14ac:dyDescent="0.25">
      <c r="A78" s="14">
        <v>813</v>
      </c>
      <c r="B78" s="15" t="s">
        <v>82</v>
      </c>
      <c r="C78" s="16">
        <v>4499</v>
      </c>
      <c r="D78" s="16">
        <v>4677</v>
      </c>
      <c r="E78" s="16">
        <v>178</v>
      </c>
      <c r="F78" s="17">
        <v>3.9564347632807292E-2</v>
      </c>
    </row>
    <row r="79" spans="1:6" x14ac:dyDescent="0.25">
      <c r="A79" s="10">
        <v>814</v>
      </c>
      <c r="B79" s="11" t="s">
        <v>83</v>
      </c>
      <c r="C79" s="12">
        <v>837</v>
      </c>
      <c r="D79" s="12">
        <v>897</v>
      </c>
      <c r="E79" s="12">
        <v>60</v>
      </c>
      <c r="F79" s="13">
        <v>7.1684587813620068E-2</v>
      </c>
    </row>
    <row r="80" spans="1:6" x14ac:dyDescent="0.25">
      <c r="A80" s="14">
        <v>901</v>
      </c>
      <c r="B80" s="15" t="s">
        <v>84</v>
      </c>
      <c r="C80" s="16">
        <v>5636</v>
      </c>
      <c r="D80" s="16">
        <v>5624</v>
      </c>
      <c r="E80" s="16">
        <v>-12</v>
      </c>
      <c r="F80" s="17">
        <v>-2.1291696238466998E-3</v>
      </c>
    </row>
    <row r="81" spans="1:6" x14ac:dyDescent="0.25">
      <c r="A81" s="10">
        <v>902</v>
      </c>
      <c r="B81" s="11" t="s">
        <v>85</v>
      </c>
      <c r="C81" s="12">
        <v>5890</v>
      </c>
      <c r="D81" s="12">
        <v>5985</v>
      </c>
      <c r="E81" s="12">
        <v>95</v>
      </c>
      <c r="F81" s="13">
        <v>1.6129032258064516E-2</v>
      </c>
    </row>
    <row r="82" spans="1:6" x14ac:dyDescent="0.25">
      <c r="A82" s="14">
        <v>903</v>
      </c>
      <c r="B82" s="15" t="s">
        <v>86</v>
      </c>
      <c r="C82" s="16">
        <v>15339</v>
      </c>
      <c r="D82" s="16">
        <v>16098</v>
      </c>
      <c r="E82" s="16">
        <v>759</v>
      </c>
      <c r="F82" s="17">
        <v>4.9481713279874828E-2</v>
      </c>
    </row>
    <row r="83" spans="1:6" ht="10.5" customHeight="1" x14ac:dyDescent="0.25">
      <c r="A83" s="23"/>
      <c r="B83" s="23"/>
      <c r="C83" s="23"/>
      <c r="D83" s="23"/>
      <c r="E83" s="23"/>
      <c r="F83" s="23"/>
    </row>
    <row r="84" spans="1:6" x14ac:dyDescent="0.25">
      <c r="A84" s="24" t="s">
        <v>87</v>
      </c>
      <c r="B84" s="24"/>
      <c r="C84" s="24"/>
      <c r="D84" s="24"/>
      <c r="E84" s="24"/>
      <c r="F84" s="24"/>
    </row>
    <row r="85" spans="1:6" x14ac:dyDescent="0.25">
      <c r="A85" s="25" t="s">
        <v>88</v>
      </c>
      <c r="B85" s="25"/>
      <c r="C85" s="25"/>
      <c r="D85" s="25"/>
      <c r="E85" s="25"/>
      <c r="F85" s="25"/>
    </row>
    <row r="86" spans="1:6" x14ac:dyDescent="0.25">
      <c r="A86" s="26" t="s">
        <v>89</v>
      </c>
      <c r="B86" s="26"/>
      <c r="C86" s="26"/>
      <c r="D86" s="26"/>
      <c r="E86" s="26"/>
      <c r="F86" s="26"/>
    </row>
    <row r="87" spans="1:6" x14ac:dyDescent="0.25">
      <c r="A87" s="26" t="s">
        <v>90</v>
      </c>
      <c r="B87" s="26"/>
      <c r="C87" s="26"/>
      <c r="D87" s="26"/>
      <c r="E87" s="26"/>
      <c r="F87" s="26"/>
    </row>
    <row r="88" spans="1:6" x14ac:dyDescent="0.25">
      <c r="A88" s="26" t="s">
        <v>91</v>
      </c>
      <c r="B88" s="26"/>
      <c r="C88" s="26"/>
      <c r="D88" s="26"/>
      <c r="E88" s="26"/>
      <c r="F88" s="26"/>
    </row>
    <row r="89" spans="1:6" x14ac:dyDescent="0.25">
      <c r="A89" s="21" t="s">
        <v>92</v>
      </c>
      <c r="B89" s="21"/>
      <c r="C89" s="21"/>
      <c r="D89" s="21"/>
      <c r="E89" s="21"/>
      <c r="F89" s="21"/>
    </row>
    <row r="90" spans="1:6" x14ac:dyDescent="0.25">
      <c r="A90" s="22" t="s">
        <v>93</v>
      </c>
      <c r="B90" s="22"/>
      <c r="C90" s="22"/>
      <c r="D90" s="22"/>
      <c r="E90" s="22"/>
      <c r="F90" s="22"/>
    </row>
  </sheetData>
  <mergeCells count="23">
    <mergeCell ref="A6:B6"/>
    <mergeCell ref="A1:F1"/>
    <mergeCell ref="A2:F2"/>
    <mergeCell ref="A3:B3"/>
    <mergeCell ref="A4:B4"/>
    <mergeCell ref="A5:B5"/>
    <mergeCell ref="A7:B7"/>
    <mergeCell ref="A8:F8"/>
    <mergeCell ref="A9:F9"/>
    <mergeCell ref="A10:A11"/>
    <mergeCell ref="B10:B11"/>
    <mergeCell ref="C10:C11"/>
    <mergeCell ref="D10:D11"/>
    <mergeCell ref="E10:E11"/>
    <mergeCell ref="F10:F11"/>
    <mergeCell ref="A89:F89"/>
    <mergeCell ref="A90:F90"/>
    <mergeCell ref="A83:F83"/>
    <mergeCell ref="A84:F84"/>
    <mergeCell ref="A85:F85"/>
    <mergeCell ref="A86:F86"/>
    <mergeCell ref="A87:F87"/>
    <mergeCell ref="A88:F88"/>
  </mergeCells>
  <hyperlinks>
    <hyperlink ref="A85" r:id="rId1" display="http://www.census.gov/eos/www/naics/" xr:uid="{4DCEDA5E-FE9C-426B-B8DE-10984F25435E}"/>
    <hyperlink ref="A89:F89" r:id="rId2" display="For employment projection methodology, see http://dlr.sd.gov/lmic/projections_technical_notes.aspx.  " xr:uid="{5A07C44F-1D4D-4356-942C-5A16F0D822AE}"/>
    <hyperlink ref="A85:F85" r:id="rId3" display="*NAICS - North American Industry Classification System" xr:uid="{CC5A49B9-B308-45EE-B6F3-20DEB0D7D296}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B811-F7AE-4CC8-BE41-640651242525}">
  <dimension ref="A1:F68"/>
  <sheetViews>
    <sheetView workbookViewId="0">
      <selection activeCell="B16" sqref="B16"/>
    </sheetView>
  </sheetViews>
  <sheetFormatPr defaultRowHeight="15" x14ac:dyDescent="0.25"/>
  <cols>
    <col min="2" max="2" width="51.7109375" customWidth="1"/>
    <col min="3" max="4" width="12" customWidth="1"/>
    <col min="5" max="5" width="8.5703125" customWidth="1"/>
    <col min="6" max="6" width="7.85546875" customWidth="1"/>
  </cols>
  <sheetData>
    <row r="1" spans="1:6" ht="18.75" customHeight="1" x14ac:dyDescent="0.25">
      <c r="A1" s="36" t="s">
        <v>94</v>
      </c>
      <c r="B1" s="37"/>
      <c r="C1" s="37"/>
      <c r="D1" s="37"/>
      <c r="E1" s="37"/>
      <c r="F1" s="37"/>
    </row>
    <row r="2" spans="1:6" ht="17.25" customHeight="1" x14ac:dyDescent="0.25">
      <c r="A2" s="31" t="s">
        <v>1</v>
      </c>
      <c r="B2" s="31"/>
      <c r="C2" s="31"/>
      <c r="D2" s="31"/>
      <c r="E2" s="31"/>
      <c r="F2" s="31"/>
    </row>
    <row r="3" spans="1:6" ht="45" x14ac:dyDescent="0.25">
      <c r="A3" s="38" t="s">
        <v>2</v>
      </c>
      <c r="B3" s="38"/>
      <c r="C3" s="1" t="s">
        <v>3</v>
      </c>
      <c r="D3" s="1" t="s">
        <v>4</v>
      </c>
      <c r="E3" s="1" t="s">
        <v>5</v>
      </c>
      <c r="F3" s="1" t="s">
        <v>6</v>
      </c>
    </row>
    <row r="4" spans="1:6" ht="15" customHeight="1" x14ac:dyDescent="0.25">
      <c r="A4" s="39" t="s">
        <v>7</v>
      </c>
      <c r="B4" s="39"/>
      <c r="C4" s="2">
        <v>73242</v>
      </c>
      <c r="D4" s="2">
        <v>79390</v>
      </c>
      <c r="E4" s="2">
        <v>6148</v>
      </c>
      <c r="F4" s="3">
        <v>8.394090822205838E-2</v>
      </c>
    </row>
    <row r="5" spans="1:6" ht="15" customHeight="1" x14ac:dyDescent="0.25">
      <c r="A5" s="27" t="s">
        <v>8</v>
      </c>
      <c r="B5" s="27"/>
      <c r="C5" s="4">
        <v>4449</v>
      </c>
      <c r="D5" s="4">
        <v>4739</v>
      </c>
      <c r="E5" s="4">
        <v>290</v>
      </c>
      <c r="F5" s="5">
        <v>6.5183187233086082E-2</v>
      </c>
    </row>
    <row r="6" spans="1:6" ht="15" customHeight="1" x14ac:dyDescent="0.25">
      <c r="A6" s="27" t="s">
        <v>9</v>
      </c>
      <c r="B6" s="27"/>
      <c r="C6" s="4">
        <v>1570</v>
      </c>
      <c r="D6" s="4">
        <v>1621</v>
      </c>
      <c r="E6" s="4">
        <v>51</v>
      </c>
      <c r="F6" s="5">
        <v>3.2484076433121019E-2</v>
      </c>
    </row>
    <row r="7" spans="1:6" ht="15" customHeight="1" x14ac:dyDescent="0.25">
      <c r="A7" s="27" t="s">
        <v>10</v>
      </c>
      <c r="B7" s="27"/>
      <c r="C7" s="4">
        <v>67223</v>
      </c>
      <c r="D7" s="4">
        <v>73030</v>
      </c>
      <c r="E7" s="4">
        <v>5807</v>
      </c>
      <c r="F7" s="5">
        <v>8.6384124481204347E-2</v>
      </c>
    </row>
    <row r="8" spans="1:6" ht="9.75" customHeight="1" x14ac:dyDescent="0.25">
      <c r="A8" s="28"/>
      <c r="B8" s="29"/>
      <c r="C8" s="29"/>
      <c r="D8" s="29"/>
      <c r="E8" s="29"/>
      <c r="F8" s="30"/>
    </row>
    <row r="9" spans="1:6" ht="17.25" x14ac:dyDescent="0.25">
      <c r="A9" s="31" t="s">
        <v>11</v>
      </c>
      <c r="B9" s="31"/>
      <c r="C9" s="31"/>
      <c r="D9" s="31"/>
      <c r="E9" s="31"/>
      <c r="F9" s="31"/>
    </row>
    <row r="10" spans="1:6" x14ac:dyDescent="0.25">
      <c r="A10" s="32" t="s">
        <v>12</v>
      </c>
      <c r="B10" s="34" t="s">
        <v>13</v>
      </c>
      <c r="C10" s="32" t="s">
        <v>3</v>
      </c>
      <c r="D10" s="32" t="s">
        <v>4</v>
      </c>
      <c r="E10" s="32" t="s">
        <v>14</v>
      </c>
      <c r="F10" s="32" t="s">
        <v>15</v>
      </c>
    </row>
    <row r="11" spans="1:6" ht="15" customHeight="1" x14ac:dyDescent="0.25">
      <c r="A11" s="33"/>
      <c r="B11" s="35"/>
      <c r="C11" s="33"/>
      <c r="D11" s="33"/>
      <c r="E11" s="33"/>
      <c r="F11" s="33"/>
    </row>
    <row r="12" spans="1:6" x14ac:dyDescent="0.25">
      <c r="A12" s="6">
        <v>0</v>
      </c>
      <c r="B12" s="7" t="s">
        <v>16</v>
      </c>
      <c r="C12" s="8">
        <v>73242</v>
      </c>
      <c r="D12" s="8">
        <v>79390</v>
      </c>
      <c r="E12" s="8">
        <v>6148</v>
      </c>
      <c r="F12" s="9">
        <v>8.394090822205838E-2</v>
      </c>
    </row>
    <row r="13" spans="1:6" x14ac:dyDescent="0.25">
      <c r="A13" s="10">
        <v>221</v>
      </c>
      <c r="B13" s="11" t="s">
        <v>18</v>
      </c>
      <c r="C13" s="12">
        <v>261</v>
      </c>
      <c r="D13" s="12">
        <v>263</v>
      </c>
      <c r="E13" s="12">
        <v>2</v>
      </c>
      <c r="F13" s="13">
        <v>7.6628352490421452E-3</v>
      </c>
    </row>
    <row r="14" spans="1:6" x14ac:dyDescent="0.25">
      <c r="A14" s="14">
        <v>236</v>
      </c>
      <c r="B14" s="15" t="s">
        <v>19</v>
      </c>
      <c r="C14" s="16">
        <v>1301</v>
      </c>
      <c r="D14" s="16">
        <v>1464</v>
      </c>
      <c r="E14" s="16">
        <v>163</v>
      </c>
      <c r="F14" s="17">
        <v>0.12528823981552653</v>
      </c>
    </row>
    <row r="15" spans="1:6" x14ac:dyDescent="0.25">
      <c r="A15" s="10">
        <v>237</v>
      </c>
      <c r="B15" s="11" t="s">
        <v>20</v>
      </c>
      <c r="C15" s="12">
        <v>927</v>
      </c>
      <c r="D15" s="12">
        <v>1038</v>
      </c>
      <c r="E15" s="12">
        <v>111</v>
      </c>
      <c r="F15" s="13">
        <v>0.11974110032362459</v>
      </c>
    </row>
    <row r="16" spans="1:6" x14ac:dyDescent="0.25">
      <c r="A16" s="14">
        <v>238</v>
      </c>
      <c r="B16" s="15" t="s">
        <v>21</v>
      </c>
      <c r="C16" s="16">
        <v>2750</v>
      </c>
      <c r="D16" s="16">
        <v>2947</v>
      </c>
      <c r="E16" s="16">
        <v>197</v>
      </c>
      <c r="F16" s="17">
        <v>7.1636363636363637E-2</v>
      </c>
    </row>
    <row r="17" spans="1:6" x14ac:dyDescent="0.25">
      <c r="A17" s="10">
        <v>321</v>
      </c>
      <c r="B17" s="11" t="s">
        <v>24</v>
      </c>
      <c r="C17" s="12">
        <v>524</v>
      </c>
      <c r="D17" s="12">
        <v>560</v>
      </c>
      <c r="E17" s="12">
        <v>36</v>
      </c>
      <c r="F17" s="13">
        <v>6.8702290076335881E-2</v>
      </c>
    </row>
    <row r="18" spans="1:6" x14ac:dyDescent="0.25">
      <c r="A18" s="14">
        <v>327</v>
      </c>
      <c r="B18" s="15" t="s">
        <v>29</v>
      </c>
      <c r="C18" s="16">
        <v>459</v>
      </c>
      <c r="D18" s="16">
        <v>491</v>
      </c>
      <c r="E18" s="16">
        <v>32</v>
      </c>
      <c r="F18" s="17">
        <v>6.9716775599128547E-2</v>
      </c>
    </row>
    <row r="19" spans="1:6" x14ac:dyDescent="0.25">
      <c r="A19" s="10">
        <v>332</v>
      </c>
      <c r="B19" s="11" t="s">
        <v>31</v>
      </c>
      <c r="C19" s="12">
        <v>404</v>
      </c>
      <c r="D19" s="12">
        <v>431</v>
      </c>
      <c r="E19" s="12">
        <v>27</v>
      </c>
      <c r="F19" s="13">
        <v>6.6831683168316836E-2</v>
      </c>
    </row>
    <row r="20" spans="1:6" x14ac:dyDescent="0.25">
      <c r="A20" s="14">
        <v>339</v>
      </c>
      <c r="B20" s="15" t="s">
        <v>37</v>
      </c>
      <c r="C20" s="16">
        <v>271</v>
      </c>
      <c r="D20" s="16">
        <v>267</v>
      </c>
      <c r="E20" s="16">
        <v>-4</v>
      </c>
      <c r="F20" s="17">
        <v>-1.4760147601476014E-2</v>
      </c>
    </row>
    <row r="21" spans="1:6" x14ac:dyDescent="0.25">
      <c r="A21" s="10">
        <v>423</v>
      </c>
      <c r="B21" s="11" t="s">
        <v>38</v>
      </c>
      <c r="C21" s="12">
        <v>1422</v>
      </c>
      <c r="D21" s="12">
        <v>1559</v>
      </c>
      <c r="E21" s="12">
        <v>137</v>
      </c>
      <c r="F21" s="13">
        <v>9.6343178621659628E-2</v>
      </c>
    </row>
    <row r="22" spans="1:6" x14ac:dyDescent="0.25">
      <c r="A22" s="14">
        <v>424</v>
      </c>
      <c r="B22" s="15" t="s">
        <v>39</v>
      </c>
      <c r="C22" s="16">
        <v>944</v>
      </c>
      <c r="D22" s="16">
        <v>1017</v>
      </c>
      <c r="E22" s="16">
        <v>73</v>
      </c>
      <c r="F22" s="17">
        <v>7.7330508474576273E-2</v>
      </c>
    </row>
    <row r="23" spans="1:6" x14ac:dyDescent="0.25">
      <c r="A23" s="10">
        <v>441</v>
      </c>
      <c r="B23" s="11" t="s">
        <v>41</v>
      </c>
      <c r="C23" s="12">
        <v>1402</v>
      </c>
      <c r="D23" s="12">
        <v>1501</v>
      </c>
      <c r="E23" s="12">
        <v>99</v>
      </c>
      <c r="F23" s="13">
        <v>7.0613409415121259E-2</v>
      </c>
    </row>
    <row r="24" spans="1:6" x14ac:dyDescent="0.25">
      <c r="A24" s="14">
        <v>442</v>
      </c>
      <c r="B24" s="15" t="s">
        <v>42</v>
      </c>
      <c r="C24" s="16">
        <v>279</v>
      </c>
      <c r="D24" s="16">
        <v>291</v>
      </c>
      <c r="E24" s="16">
        <v>12</v>
      </c>
      <c r="F24" s="17">
        <v>4.3010752688172046E-2</v>
      </c>
    </row>
    <row r="25" spans="1:6" x14ac:dyDescent="0.25">
      <c r="A25" s="10">
        <v>443</v>
      </c>
      <c r="B25" s="11" t="s">
        <v>43</v>
      </c>
      <c r="C25" s="12">
        <v>350</v>
      </c>
      <c r="D25" s="12">
        <v>328</v>
      </c>
      <c r="E25" s="12">
        <v>-22</v>
      </c>
      <c r="F25" s="13">
        <v>-6.2857142857142861E-2</v>
      </c>
    </row>
    <row r="26" spans="1:6" ht="30" x14ac:dyDescent="0.25">
      <c r="A26" s="14">
        <v>444</v>
      </c>
      <c r="B26" s="15" t="s">
        <v>44</v>
      </c>
      <c r="C26" s="16">
        <v>954</v>
      </c>
      <c r="D26" s="16">
        <v>1028</v>
      </c>
      <c r="E26" s="16">
        <v>74</v>
      </c>
      <c r="F26" s="17">
        <v>7.7568134171907763E-2</v>
      </c>
    </row>
    <row r="27" spans="1:6" x14ac:dyDescent="0.25">
      <c r="A27" s="10">
        <v>445</v>
      </c>
      <c r="B27" s="11" t="s">
        <v>45</v>
      </c>
      <c r="C27" s="12">
        <v>970</v>
      </c>
      <c r="D27" s="12">
        <v>1044</v>
      </c>
      <c r="E27" s="12">
        <v>74</v>
      </c>
      <c r="F27" s="13">
        <v>7.628865979381444E-2</v>
      </c>
    </row>
    <row r="28" spans="1:6" x14ac:dyDescent="0.25">
      <c r="A28" s="14">
        <v>446</v>
      </c>
      <c r="B28" s="15" t="s">
        <v>46</v>
      </c>
      <c r="C28" s="16">
        <v>415</v>
      </c>
      <c r="D28" s="16">
        <v>433</v>
      </c>
      <c r="E28" s="16">
        <v>18</v>
      </c>
      <c r="F28" s="17">
        <v>4.3373493975903614E-2</v>
      </c>
    </row>
    <row r="29" spans="1:6" x14ac:dyDescent="0.25">
      <c r="A29" s="10">
        <v>447</v>
      </c>
      <c r="B29" s="11" t="s">
        <v>47</v>
      </c>
      <c r="C29" s="12">
        <v>890</v>
      </c>
      <c r="D29" s="12">
        <v>990</v>
      </c>
      <c r="E29" s="12">
        <v>100</v>
      </c>
      <c r="F29" s="13">
        <v>0.11235955056179775</v>
      </c>
    </row>
    <row r="30" spans="1:6" x14ac:dyDescent="0.25">
      <c r="A30" s="14">
        <v>448</v>
      </c>
      <c r="B30" s="15" t="s">
        <v>48</v>
      </c>
      <c r="C30" s="16">
        <v>399</v>
      </c>
      <c r="D30" s="16">
        <v>416</v>
      </c>
      <c r="E30" s="16">
        <v>17</v>
      </c>
      <c r="F30" s="17">
        <v>4.2606516290726815E-2</v>
      </c>
    </row>
    <row r="31" spans="1:6" x14ac:dyDescent="0.25">
      <c r="A31" s="10">
        <v>451</v>
      </c>
      <c r="B31" s="11" t="s">
        <v>49</v>
      </c>
      <c r="C31" s="12">
        <v>581</v>
      </c>
      <c r="D31" s="12">
        <v>658</v>
      </c>
      <c r="E31" s="12">
        <v>77</v>
      </c>
      <c r="F31" s="13">
        <v>0.13253012048192772</v>
      </c>
    </row>
    <row r="32" spans="1:6" x14ac:dyDescent="0.25">
      <c r="A32" s="14">
        <v>452</v>
      </c>
      <c r="B32" s="15" t="s">
        <v>50</v>
      </c>
      <c r="C32" s="16">
        <v>1552</v>
      </c>
      <c r="D32" s="16">
        <v>1592</v>
      </c>
      <c r="E32" s="16">
        <v>40</v>
      </c>
      <c r="F32" s="17">
        <v>2.5773195876288658E-2</v>
      </c>
    </row>
    <row r="33" spans="1:6" x14ac:dyDescent="0.25">
      <c r="A33" s="10">
        <v>453</v>
      </c>
      <c r="B33" s="11" t="s">
        <v>51</v>
      </c>
      <c r="C33" s="12">
        <v>761</v>
      </c>
      <c r="D33" s="12">
        <v>731</v>
      </c>
      <c r="E33" s="12">
        <v>-30</v>
      </c>
      <c r="F33" s="13">
        <v>-3.9421813403416557E-2</v>
      </c>
    </row>
    <row r="34" spans="1:6" x14ac:dyDescent="0.25">
      <c r="A34" s="14">
        <v>484</v>
      </c>
      <c r="B34" s="15" t="s">
        <v>54</v>
      </c>
      <c r="C34" s="16">
        <v>699</v>
      </c>
      <c r="D34" s="16">
        <v>735</v>
      </c>
      <c r="E34" s="16">
        <v>36</v>
      </c>
      <c r="F34" s="17">
        <v>5.1502145922746781E-2</v>
      </c>
    </row>
    <row r="35" spans="1:6" x14ac:dyDescent="0.25">
      <c r="A35" s="10">
        <v>492</v>
      </c>
      <c r="B35" s="11" t="s">
        <v>57</v>
      </c>
      <c r="C35" s="12">
        <v>333</v>
      </c>
      <c r="D35" s="12">
        <v>388</v>
      </c>
      <c r="E35" s="12">
        <v>55</v>
      </c>
      <c r="F35" s="13">
        <v>0.16516516516516516</v>
      </c>
    </row>
    <row r="36" spans="1:6" x14ac:dyDescent="0.25">
      <c r="A36" s="14">
        <v>515</v>
      </c>
      <c r="B36" s="15" t="s">
        <v>61</v>
      </c>
      <c r="C36" s="16">
        <v>217</v>
      </c>
      <c r="D36" s="16">
        <v>213</v>
      </c>
      <c r="E36" s="16">
        <v>-4</v>
      </c>
      <c r="F36" s="17">
        <v>-1.8433179723502304E-2</v>
      </c>
    </row>
    <row r="37" spans="1:6" x14ac:dyDescent="0.25">
      <c r="A37" s="10">
        <v>517</v>
      </c>
      <c r="B37" s="11" t="s">
        <v>62</v>
      </c>
      <c r="C37" s="12">
        <v>286</v>
      </c>
      <c r="D37" s="12">
        <v>300</v>
      </c>
      <c r="E37" s="12">
        <v>14</v>
      </c>
      <c r="F37" s="13">
        <v>4.8951048951048952E-2</v>
      </c>
    </row>
    <row r="38" spans="1:6" x14ac:dyDescent="0.25">
      <c r="A38" s="14">
        <v>522</v>
      </c>
      <c r="B38" s="15" t="s">
        <v>63</v>
      </c>
      <c r="C38" s="16">
        <v>1555</v>
      </c>
      <c r="D38" s="16">
        <v>1580</v>
      </c>
      <c r="E38" s="16">
        <v>25</v>
      </c>
      <c r="F38" s="17">
        <v>1.607717041800643E-2</v>
      </c>
    </row>
    <row r="39" spans="1:6" x14ac:dyDescent="0.25">
      <c r="A39" s="10">
        <v>524</v>
      </c>
      <c r="B39" s="11" t="s">
        <v>65</v>
      </c>
      <c r="C39" s="12">
        <v>935</v>
      </c>
      <c r="D39" s="12">
        <v>988</v>
      </c>
      <c r="E39" s="12">
        <v>53</v>
      </c>
      <c r="F39" s="13">
        <v>5.6684491978609627E-2</v>
      </c>
    </row>
    <row r="40" spans="1:6" x14ac:dyDescent="0.25">
      <c r="A40" s="14">
        <v>531</v>
      </c>
      <c r="B40" s="15" t="s">
        <v>66</v>
      </c>
      <c r="C40" s="16">
        <v>683</v>
      </c>
      <c r="D40" s="16">
        <v>729</v>
      </c>
      <c r="E40" s="16">
        <v>46</v>
      </c>
      <c r="F40" s="17">
        <v>6.7349926793557835E-2</v>
      </c>
    </row>
    <row r="41" spans="1:6" x14ac:dyDescent="0.25">
      <c r="A41" s="10">
        <v>532</v>
      </c>
      <c r="B41" s="11" t="s">
        <v>95</v>
      </c>
      <c r="C41" s="12">
        <v>217</v>
      </c>
      <c r="D41" s="12">
        <v>224</v>
      </c>
      <c r="E41" s="12">
        <v>7</v>
      </c>
      <c r="F41" s="13">
        <v>3.2258064516129031E-2</v>
      </c>
    </row>
    <row r="42" spans="1:6" x14ac:dyDescent="0.25">
      <c r="A42" s="14">
        <v>541</v>
      </c>
      <c r="B42" s="15" t="s">
        <v>67</v>
      </c>
      <c r="C42" s="16">
        <v>2678</v>
      </c>
      <c r="D42" s="16">
        <v>3137</v>
      </c>
      <c r="E42" s="16">
        <v>459</v>
      </c>
      <c r="F42" s="17">
        <v>0.17139656460044811</v>
      </c>
    </row>
    <row r="43" spans="1:6" x14ac:dyDescent="0.25">
      <c r="A43" s="10">
        <v>551</v>
      </c>
      <c r="B43" s="11" t="s">
        <v>68</v>
      </c>
      <c r="C43" s="12">
        <v>972</v>
      </c>
      <c r="D43" s="12">
        <v>1081</v>
      </c>
      <c r="E43" s="12">
        <v>109</v>
      </c>
      <c r="F43" s="13">
        <v>0.11213991769547325</v>
      </c>
    </row>
    <row r="44" spans="1:6" x14ac:dyDescent="0.25">
      <c r="A44" s="14">
        <v>561</v>
      </c>
      <c r="B44" s="15" t="s">
        <v>69</v>
      </c>
      <c r="C44" s="16">
        <v>2132</v>
      </c>
      <c r="D44" s="16">
        <v>2391</v>
      </c>
      <c r="E44" s="16">
        <v>259</v>
      </c>
      <c r="F44" s="17">
        <v>0.12148217636022514</v>
      </c>
    </row>
    <row r="45" spans="1:6" x14ac:dyDescent="0.25">
      <c r="A45" s="10">
        <v>611</v>
      </c>
      <c r="B45" s="11" t="s">
        <v>71</v>
      </c>
      <c r="C45" s="12">
        <v>4742</v>
      </c>
      <c r="D45" s="12">
        <v>4975</v>
      </c>
      <c r="E45" s="12">
        <v>233</v>
      </c>
      <c r="F45" s="13">
        <v>4.9135385913116829E-2</v>
      </c>
    </row>
    <row r="46" spans="1:6" x14ac:dyDescent="0.25">
      <c r="A46" s="14">
        <v>621</v>
      </c>
      <c r="B46" s="15" t="s">
        <v>72</v>
      </c>
      <c r="C46" s="16">
        <v>3924</v>
      </c>
      <c r="D46" s="16">
        <v>4489</v>
      </c>
      <c r="E46" s="16">
        <v>565</v>
      </c>
      <c r="F46" s="17">
        <v>0.14398572884811417</v>
      </c>
    </row>
    <row r="47" spans="1:6" x14ac:dyDescent="0.25">
      <c r="A47" s="10">
        <v>622</v>
      </c>
      <c r="B47" s="11" t="s">
        <v>73</v>
      </c>
      <c r="C47" s="12">
        <v>4108</v>
      </c>
      <c r="D47" s="12">
        <v>4755</v>
      </c>
      <c r="E47" s="12">
        <v>647</v>
      </c>
      <c r="F47" s="13">
        <v>0.15749756572541382</v>
      </c>
    </row>
    <row r="48" spans="1:6" x14ac:dyDescent="0.25">
      <c r="A48" s="14">
        <v>623</v>
      </c>
      <c r="B48" s="15" t="s">
        <v>74</v>
      </c>
      <c r="C48" s="16">
        <v>1636</v>
      </c>
      <c r="D48" s="16">
        <v>1795</v>
      </c>
      <c r="E48" s="16">
        <v>159</v>
      </c>
      <c r="F48" s="17">
        <v>9.718826405867971E-2</v>
      </c>
    </row>
    <row r="49" spans="1:6" x14ac:dyDescent="0.25">
      <c r="A49" s="10">
        <v>624</v>
      </c>
      <c r="B49" s="11" t="s">
        <v>75</v>
      </c>
      <c r="C49" s="12">
        <v>1763</v>
      </c>
      <c r="D49" s="12">
        <v>1856</v>
      </c>
      <c r="E49" s="12">
        <v>93</v>
      </c>
      <c r="F49" s="13">
        <v>5.2750992626205334E-2</v>
      </c>
    </row>
    <row r="50" spans="1:6" x14ac:dyDescent="0.25">
      <c r="A50" s="14">
        <v>712</v>
      </c>
      <c r="B50" s="15" t="s">
        <v>96</v>
      </c>
      <c r="C50" s="16">
        <v>268</v>
      </c>
      <c r="D50" s="16">
        <v>379</v>
      </c>
      <c r="E50" s="16">
        <v>111</v>
      </c>
      <c r="F50" s="17">
        <v>0.41417910447761191</v>
      </c>
    </row>
    <row r="51" spans="1:6" x14ac:dyDescent="0.25">
      <c r="A51" s="10">
        <v>713</v>
      </c>
      <c r="B51" s="11" t="s">
        <v>77</v>
      </c>
      <c r="C51" s="12">
        <v>658</v>
      </c>
      <c r="D51" s="12">
        <v>724</v>
      </c>
      <c r="E51" s="12">
        <v>66</v>
      </c>
      <c r="F51" s="13">
        <v>0.10030395136778116</v>
      </c>
    </row>
    <row r="52" spans="1:6" x14ac:dyDescent="0.25">
      <c r="A52" s="14">
        <v>721</v>
      </c>
      <c r="B52" s="15" t="s">
        <v>78</v>
      </c>
      <c r="C52" s="16">
        <v>2133</v>
      </c>
      <c r="D52" s="16">
        <v>2471</v>
      </c>
      <c r="E52" s="16">
        <v>338</v>
      </c>
      <c r="F52" s="17">
        <v>0.15846225972808251</v>
      </c>
    </row>
    <row r="53" spans="1:6" x14ac:dyDescent="0.25">
      <c r="A53" s="10">
        <v>722</v>
      </c>
      <c r="B53" s="11" t="s">
        <v>79</v>
      </c>
      <c r="C53" s="12">
        <v>5775</v>
      </c>
      <c r="D53" s="12">
        <v>6368</v>
      </c>
      <c r="E53" s="12">
        <v>593</v>
      </c>
      <c r="F53" s="13">
        <v>0.10268398268398268</v>
      </c>
    </row>
    <row r="54" spans="1:6" x14ac:dyDescent="0.25">
      <c r="A54" s="14">
        <v>811</v>
      </c>
      <c r="B54" s="15" t="s">
        <v>80</v>
      </c>
      <c r="C54" s="16">
        <v>956</v>
      </c>
      <c r="D54" s="16">
        <v>1031</v>
      </c>
      <c r="E54" s="16">
        <v>75</v>
      </c>
      <c r="F54" s="17">
        <v>7.8451882845188281E-2</v>
      </c>
    </row>
    <row r="55" spans="1:6" x14ac:dyDescent="0.25">
      <c r="A55" s="10">
        <v>812</v>
      </c>
      <c r="B55" s="11" t="s">
        <v>81</v>
      </c>
      <c r="C55" s="12">
        <v>579</v>
      </c>
      <c r="D55" s="12">
        <v>615</v>
      </c>
      <c r="E55" s="12">
        <v>36</v>
      </c>
      <c r="F55" s="13">
        <v>6.2176165803108807E-2</v>
      </c>
    </row>
    <row r="56" spans="1:6" ht="30" x14ac:dyDescent="0.25">
      <c r="A56" s="14">
        <v>813</v>
      </c>
      <c r="B56" s="15" t="s">
        <v>82</v>
      </c>
      <c r="C56" s="16">
        <v>1845</v>
      </c>
      <c r="D56" s="16">
        <v>1984</v>
      </c>
      <c r="E56" s="16">
        <v>139</v>
      </c>
      <c r="F56" s="17">
        <v>7.5338753387533874E-2</v>
      </c>
    </row>
    <row r="57" spans="1:6" x14ac:dyDescent="0.25">
      <c r="A57" s="10">
        <v>814</v>
      </c>
      <c r="B57" s="11" t="s">
        <v>83</v>
      </c>
      <c r="C57" s="12">
        <v>262</v>
      </c>
      <c r="D57" s="12">
        <v>283</v>
      </c>
      <c r="E57" s="12">
        <v>21</v>
      </c>
      <c r="F57" s="13">
        <v>8.0152671755725186E-2</v>
      </c>
    </row>
    <row r="58" spans="1:6" x14ac:dyDescent="0.25">
      <c r="A58" s="14">
        <v>901</v>
      </c>
      <c r="B58" s="15" t="s">
        <v>84</v>
      </c>
      <c r="C58" s="16">
        <v>3154</v>
      </c>
      <c r="D58" s="16">
        <v>3195</v>
      </c>
      <c r="E58" s="16">
        <v>41</v>
      </c>
      <c r="F58" s="17">
        <v>1.2999365884590995E-2</v>
      </c>
    </row>
    <row r="59" spans="1:6" x14ac:dyDescent="0.25">
      <c r="A59" s="10">
        <v>902</v>
      </c>
      <c r="B59" s="11" t="s">
        <v>85</v>
      </c>
      <c r="C59" s="12">
        <v>1028</v>
      </c>
      <c r="D59" s="12">
        <v>1062</v>
      </c>
      <c r="E59" s="12">
        <v>34</v>
      </c>
      <c r="F59" s="13">
        <v>3.3073929961089495E-2</v>
      </c>
    </row>
    <row r="60" spans="1:6" x14ac:dyDescent="0.25">
      <c r="A60" s="14">
        <v>903</v>
      </c>
      <c r="B60" s="15" t="s">
        <v>86</v>
      </c>
      <c r="C60" s="16">
        <v>3108</v>
      </c>
      <c r="D60" s="16">
        <v>3312</v>
      </c>
      <c r="E60" s="16">
        <v>204</v>
      </c>
      <c r="F60" s="17">
        <v>6.5637065637065631E-2</v>
      </c>
    </row>
    <row r="61" spans="1:6" ht="10.5" customHeight="1" x14ac:dyDescent="0.25">
      <c r="A61" s="23"/>
      <c r="B61" s="23"/>
      <c r="C61" s="23"/>
      <c r="D61" s="23"/>
      <c r="E61" s="23"/>
      <c r="F61" s="23"/>
    </row>
    <row r="62" spans="1:6" x14ac:dyDescent="0.25">
      <c r="A62" s="24" t="s">
        <v>87</v>
      </c>
      <c r="B62" s="24"/>
      <c r="C62" s="24"/>
      <c r="D62" s="24"/>
      <c r="E62" s="24"/>
      <c r="F62" s="24"/>
    </row>
    <row r="63" spans="1:6" x14ac:dyDescent="0.25">
      <c r="A63" s="25" t="s">
        <v>88</v>
      </c>
      <c r="B63" s="25"/>
      <c r="C63" s="25"/>
      <c r="D63" s="25"/>
      <c r="E63" s="25"/>
      <c r="F63" s="25"/>
    </row>
    <row r="64" spans="1:6" x14ac:dyDescent="0.25">
      <c r="A64" s="26" t="s">
        <v>89</v>
      </c>
      <c r="B64" s="26"/>
      <c r="C64" s="26"/>
      <c r="D64" s="26"/>
      <c r="E64" s="26"/>
      <c r="F64" s="26"/>
    </row>
    <row r="65" spans="1:6" x14ac:dyDescent="0.25">
      <c r="A65" s="26" t="s">
        <v>90</v>
      </c>
      <c r="B65" s="26"/>
      <c r="C65" s="26"/>
      <c r="D65" s="26"/>
      <c r="E65" s="26"/>
      <c r="F65" s="26"/>
    </row>
    <row r="66" spans="1:6" x14ac:dyDescent="0.25">
      <c r="A66" s="26" t="s">
        <v>91</v>
      </c>
      <c r="B66" s="26"/>
      <c r="C66" s="26"/>
      <c r="D66" s="26"/>
      <c r="E66" s="26"/>
      <c r="F66" s="26"/>
    </row>
    <row r="67" spans="1:6" x14ac:dyDescent="0.25">
      <c r="A67" s="21" t="s">
        <v>92</v>
      </c>
      <c r="B67" s="21"/>
      <c r="C67" s="21"/>
      <c r="D67" s="21"/>
      <c r="E67" s="21"/>
      <c r="F67" s="21"/>
    </row>
    <row r="68" spans="1:6" x14ac:dyDescent="0.25">
      <c r="A68" s="22" t="s">
        <v>93</v>
      </c>
      <c r="B68" s="22"/>
      <c r="C68" s="22"/>
      <c r="D68" s="22"/>
      <c r="E68" s="22"/>
      <c r="F68" s="22"/>
    </row>
  </sheetData>
  <mergeCells count="23">
    <mergeCell ref="A6:B6"/>
    <mergeCell ref="A1:F1"/>
    <mergeCell ref="A2:F2"/>
    <mergeCell ref="A3:B3"/>
    <mergeCell ref="A4:B4"/>
    <mergeCell ref="A5:B5"/>
    <mergeCell ref="A7:B7"/>
    <mergeCell ref="A8:F8"/>
    <mergeCell ref="A9:F9"/>
    <mergeCell ref="A10:A11"/>
    <mergeCell ref="B10:B11"/>
    <mergeCell ref="C10:C11"/>
    <mergeCell ref="D10:D11"/>
    <mergeCell ref="E10:E11"/>
    <mergeCell ref="F10:F11"/>
    <mergeCell ref="A67:F67"/>
    <mergeCell ref="A68:F68"/>
    <mergeCell ref="A61:F61"/>
    <mergeCell ref="A62:F62"/>
    <mergeCell ref="A63:F63"/>
    <mergeCell ref="A64:F64"/>
    <mergeCell ref="A65:F65"/>
    <mergeCell ref="A66:F66"/>
  </mergeCells>
  <hyperlinks>
    <hyperlink ref="A63" r:id="rId1" display="http://www.census.gov/eos/www/naics/" xr:uid="{86C2D8E9-0D7D-4578-8942-6FFF42F71E78}"/>
    <hyperlink ref="A67:F67" r:id="rId2" display="For employment projection methodology, see http://dlr.sd.gov/lmic/projections_technical_notes.aspx.  " xr:uid="{354D01DF-898C-4C08-B699-104FF3689DF5}"/>
    <hyperlink ref="A63:F63" r:id="rId3" display="*NAICS - North American Industry Classification System" xr:uid="{1916B1E2-0767-4944-B545-66CB7AA4C26D}"/>
  </hyperlinks>
  <pageMargins left="0.7" right="0.7" top="0.75" bottom="0.75" header="0.3" footer="0.3"/>
  <pageSetup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F1B8-C246-42A5-9D94-C0022ABAB8F0}">
  <dimension ref="A1:F86"/>
  <sheetViews>
    <sheetView tabSelected="1" workbookViewId="0">
      <selection activeCell="H12" sqref="H12"/>
    </sheetView>
  </sheetViews>
  <sheetFormatPr defaultRowHeight="15" x14ac:dyDescent="0.25"/>
  <cols>
    <col min="2" max="2" width="51.7109375" customWidth="1"/>
    <col min="3" max="4" width="12" customWidth="1"/>
    <col min="5" max="5" width="8.5703125" customWidth="1"/>
    <col min="6" max="6" width="7.85546875" customWidth="1"/>
  </cols>
  <sheetData>
    <row r="1" spans="1:6" ht="18.600000000000001" customHeight="1" x14ac:dyDescent="0.25">
      <c r="A1" s="36" t="s">
        <v>97</v>
      </c>
      <c r="B1" s="37"/>
      <c r="C1" s="37"/>
      <c r="D1" s="37"/>
      <c r="E1" s="37"/>
      <c r="F1" s="37"/>
    </row>
    <row r="2" spans="1:6" ht="16.899999999999999" customHeight="1" x14ac:dyDescent="0.25">
      <c r="A2" s="31" t="s">
        <v>1</v>
      </c>
      <c r="B2" s="31"/>
      <c r="C2" s="31"/>
      <c r="D2" s="31"/>
      <c r="E2" s="31"/>
      <c r="F2" s="31"/>
    </row>
    <row r="3" spans="1:6" ht="28.9" customHeight="1" x14ac:dyDescent="0.25">
      <c r="A3" s="38" t="s">
        <v>2</v>
      </c>
      <c r="B3" s="38"/>
      <c r="C3" s="1" t="s">
        <v>3</v>
      </c>
      <c r="D3" s="1" t="s">
        <v>4</v>
      </c>
      <c r="E3" s="1" t="s">
        <v>5</v>
      </c>
      <c r="F3" s="1" t="s">
        <v>6</v>
      </c>
    </row>
    <row r="4" spans="1:6" ht="15" customHeight="1" x14ac:dyDescent="0.25">
      <c r="A4" s="39" t="s">
        <v>7</v>
      </c>
      <c r="B4" s="39"/>
      <c r="C4" s="18">
        <v>166473</v>
      </c>
      <c r="D4" s="18">
        <v>183432</v>
      </c>
      <c r="E4" s="2">
        <f>D4-C4</f>
        <v>16959</v>
      </c>
      <c r="F4" s="3">
        <f>E4/C4</f>
        <v>0.10187237570056405</v>
      </c>
    </row>
    <row r="5" spans="1:6" ht="15" customHeight="1" x14ac:dyDescent="0.25">
      <c r="A5" s="27" t="s">
        <v>8</v>
      </c>
      <c r="B5" s="27"/>
      <c r="C5" s="4">
        <v>7812</v>
      </c>
      <c r="D5" s="4">
        <v>8380</v>
      </c>
      <c r="E5" s="4">
        <f t="shared" ref="E5:E7" si="0">D5-C5</f>
        <v>568</v>
      </c>
      <c r="F5" s="5">
        <f t="shared" ref="F5:F7" si="1">E5/C5</f>
        <v>7.2708653353814642E-2</v>
      </c>
    </row>
    <row r="6" spans="1:6" ht="15" customHeight="1" x14ac:dyDescent="0.25">
      <c r="A6" s="27" t="s">
        <v>9</v>
      </c>
      <c r="B6" s="27"/>
      <c r="C6" s="4">
        <v>3012</v>
      </c>
      <c r="D6" s="4">
        <v>3122</v>
      </c>
      <c r="E6" s="4">
        <f t="shared" si="0"/>
        <v>110</v>
      </c>
      <c r="F6" s="5">
        <f t="shared" si="1"/>
        <v>3.6520584329349272E-2</v>
      </c>
    </row>
    <row r="7" spans="1:6" ht="15" customHeight="1" x14ac:dyDescent="0.25">
      <c r="A7" s="27" t="s">
        <v>10</v>
      </c>
      <c r="B7" s="27"/>
      <c r="C7" s="4">
        <f>C4-C5-C6</f>
        <v>155649</v>
      </c>
      <c r="D7" s="4">
        <f>D4-D5-D6</f>
        <v>171930</v>
      </c>
      <c r="E7" s="4">
        <f t="shared" si="0"/>
        <v>16281</v>
      </c>
      <c r="F7" s="5">
        <f t="shared" si="1"/>
        <v>0.10460073627199661</v>
      </c>
    </row>
    <row r="8" spans="1:6" ht="9.75" customHeight="1" x14ac:dyDescent="0.25">
      <c r="A8" s="28"/>
      <c r="B8" s="29"/>
      <c r="C8" s="29"/>
      <c r="D8" s="29"/>
      <c r="E8" s="29"/>
      <c r="F8" s="30"/>
    </row>
    <row r="9" spans="1:6" ht="17.25" x14ac:dyDescent="0.25">
      <c r="A9" s="31" t="s">
        <v>11</v>
      </c>
      <c r="B9" s="31"/>
      <c r="C9" s="31"/>
      <c r="D9" s="31"/>
      <c r="E9" s="31"/>
      <c r="F9" s="31"/>
    </row>
    <row r="10" spans="1:6" x14ac:dyDescent="0.25">
      <c r="A10" s="32" t="s">
        <v>12</v>
      </c>
      <c r="B10" s="34" t="s">
        <v>13</v>
      </c>
      <c r="C10" s="32" t="s">
        <v>3</v>
      </c>
      <c r="D10" s="32" t="s">
        <v>4</v>
      </c>
      <c r="E10" s="32" t="s">
        <v>14</v>
      </c>
      <c r="F10" s="32" t="s">
        <v>15</v>
      </c>
    </row>
    <row r="11" spans="1:6" ht="15" customHeight="1" x14ac:dyDescent="0.25">
      <c r="A11" s="33"/>
      <c r="B11" s="35"/>
      <c r="C11" s="33"/>
      <c r="D11" s="33"/>
      <c r="E11" s="33"/>
      <c r="F11" s="33"/>
    </row>
    <row r="12" spans="1:6" x14ac:dyDescent="0.25">
      <c r="A12" s="6">
        <v>0</v>
      </c>
      <c r="B12" s="7" t="s">
        <v>16</v>
      </c>
      <c r="C12" s="8">
        <v>166473</v>
      </c>
      <c r="D12" s="8">
        <v>183432</v>
      </c>
      <c r="E12" s="8">
        <v>16959</v>
      </c>
      <c r="F12" s="9">
        <v>0.10187237570056405</v>
      </c>
    </row>
    <row r="13" spans="1:6" x14ac:dyDescent="0.25">
      <c r="A13" s="10">
        <v>221</v>
      </c>
      <c r="B13" s="11" t="s">
        <v>18</v>
      </c>
      <c r="C13" s="19">
        <v>359</v>
      </c>
      <c r="D13" s="19">
        <v>371</v>
      </c>
      <c r="E13" s="19">
        <v>12</v>
      </c>
      <c r="F13" s="20">
        <v>3.3426183844011144E-2</v>
      </c>
    </row>
    <row r="14" spans="1:6" x14ac:dyDescent="0.25">
      <c r="A14" s="14">
        <v>236</v>
      </c>
      <c r="B14" s="15" t="s">
        <v>19</v>
      </c>
      <c r="C14" s="16">
        <v>1979</v>
      </c>
      <c r="D14" s="16">
        <v>2248</v>
      </c>
      <c r="E14" s="16">
        <v>269</v>
      </c>
      <c r="F14" s="17">
        <v>0.13592723597776654</v>
      </c>
    </row>
    <row r="15" spans="1:6" x14ac:dyDescent="0.25">
      <c r="A15" s="10">
        <v>237</v>
      </c>
      <c r="B15" s="11" t="s">
        <v>20</v>
      </c>
      <c r="C15" s="19">
        <v>1397</v>
      </c>
      <c r="D15" s="19">
        <v>1558</v>
      </c>
      <c r="E15" s="19">
        <v>161</v>
      </c>
      <c r="F15" s="20">
        <v>0.1152469577666428</v>
      </c>
    </row>
    <row r="16" spans="1:6" x14ac:dyDescent="0.25">
      <c r="A16" s="14">
        <v>238</v>
      </c>
      <c r="B16" s="15" t="s">
        <v>21</v>
      </c>
      <c r="C16" s="16">
        <v>6048</v>
      </c>
      <c r="D16" s="16">
        <v>6661</v>
      </c>
      <c r="E16" s="16">
        <v>613</v>
      </c>
      <c r="F16" s="17">
        <v>0.1013558201058201</v>
      </c>
    </row>
    <row r="17" spans="1:6" x14ac:dyDescent="0.25">
      <c r="A17" s="10">
        <v>311</v>
      </c>
      <c r="B17" s="11" t="s">
        <v>22</v>
      </c>
      <c r="C17" s="19">
        <v>4480</v>
      </c>
      <c r="D17" s="19">
        <v>4920</v>
      </c>
      <c r="E17" s="19">
        <v>440</v>
      </c>
      <c r="F17" s="20">
        <v>9.8214285714285712E-2</v>
      </c>
    </row>
    <row r="18" spans="1:6" x14ac:dyDescent="0.25">
      <c r="A18" s="14">
        <v>321</v>
      </c>
      <c r="B18" s="15" t="s">
        <v>24</v>
      </c>
      <c r="C18" s="16">
        <v>309</v>
      </c>
      <c r="D18" s="16">
        <v>340</v>
      </c>
      <c r="E18" s="16">
        <v>31</v>
      </c>
      <c r="F18" s="17">
        <v>0.10032362459546926</v>
      </c>
    </row>
    <row r="19" spans="1:6" x14ac:dyDescent="0.25">
      <c r="A19" s="10">
        <v>322</v>
      </c>
      <c r="B19" s="11" t="s">
        <v>25</v>
      </c>
      <c r="C19" s="19">
        <v>360</v>
      </c>
      <c r="D19" s="19">
        <v>359</v>
      </c>
      <c r="E19" s="19">
        <v>-1</v>
      </c>
      <c r="F19" s="20">
        <v>-2.7777777777777779E-3</v>
      </c>
    </row>
    <row r="20" spans="1:6" x14ac:dyDescent="0.25">
      <c r="A20" s="14">
        <v>323</v>
      </c>
      <c r="B20" s="15" t="s">
        <v>26</v>
      </c>
      <c r="C20" s="16">
        <v>687</v>
      </c>
      <c r="D20" s="16">
        <v>645</v>
      </c>
      <c r="E20" s="16">
        <v>-42</v>
      </c>
      <c r="F20" s="17">
        <v>-6.1135371179039298E-2</v>
      </c>
    </row>
    <row r="21" spans="1:6" x14ac:dyDescent="0.25">
      <c r="A21" s="10">
        <v>325</v>
      </c>
      <c r="B21" s="11" t="s">
        <v>27</v>
      </c>
      <c r="C21" s="19">
        <v>211</v>
      </c>
      <c r="D21" s="19">
        <v>239</v>
      </c>
      <c r="E21" s="19">
        <v>28</v>
      </c>
      <c r="F21" s="20">
        <v>0.13270142180094788</v>
      </c>
    </row>
    <row r="22" spans="1:6" x14ac:dyDescent="0.25">
      <c r="A22" s="14">
        <v>326</v>
      </c>
      <c r="B22" s="15" t="s">
        <v>28</v>
      </c>
      <c r="C22" s="16">
        <v>654</v>
      </c>
      <c r="D22" s="16">
        <v>705</v>
      </c>
      <c r="E22" s="16">
        <v>51</v>
      </c>
      <c r="F22" s="17">
        <v>7.7981651376146793E-2</v>
      </c>
    </row>
    <row r="23" spans="1:6" x14ac:dyDescent="0.25">
      <c r="A23" s="10">
        <v>327</v>
      </c>
      <c r="B23" s="11" t="s">
        <v>29</v>
      </c>
      <c r="C23" s="19">
        <v>688</v>
      </c>
      <c r="D23" s="19">
        <v>736</v>
      </c>
      <c r="E23" s="19">
        <v>48</v>
      </c>
      <c r="F23" s="20">
        <v>6.9767441860465115E-2</v>
      </c>
    </row>
    <row r="24" spans="1:6" x14ac:dyDescent="0.25">
      <c r="A24" s="14">
        <v>332</v>
      </c>
      <c r="B24" s="15" t="s">
        <v>31</v>
      </c>
      <c r="C24" s="16">
        <v>1425</v>
      </c>
      <c r="D24" s="16">
        <v>1566</v>
      </c>
      <c r="E24" s="16">
        <v>141</v>
      </c>
      <c r="F24" s="17">
        <v>9.8947368421052631E-2</v>
      </c>
    </row>
    <row r="25" spans="1:6" x14ac:dyDescent="0.25">
      <c r="A25" s="10">
        <v>333</v>
      </c>
      <c r="B25" s="11" t="s">
        <v>32</v>
      </c>
      <c r="C25" s="19">
        <v>1076</v>
      </c>
      <c r="D25" s="19">
        <v>1164</v>
      </c>
      <c r="E25" s="19">
        <v>88</v>
      </c>
      <c r="F25" s="20">
        <v>8.1784386617100371E-2</v>
      </c>
    </row>
    <row r="26" spans="1:6" x14ac:dyDescent="0.25">
      <c r="A26" s="14">
        <v>334</v>
      </c>
      <c r="B26" s="15" t="s">
        <v>33</v>
      </c>
      <c r="C26" s="16">
        <v>749</v>
      </c>
      <c r="D26" s="16">
        <v>788</v>
      </c>
      <c r="E26" s="16">
        <v>39</v>
      </c>
      <c r="F26" s="17">
        <v>5.2069425901201602E-2</v>
      </c>
    </row>
    <row r="27" spans="1:6" x14ac:dyDescent="0.25">
      <c r="A27" s="10">
        <v>336</v>
      </c>
      <c r="B27" s="11" t="s">
        <v>35</v>
      </c>
      <c r="C27" s="19">
        <v>960</v>
      </c>
      <c r="D27" s="19">
        <v>1099</v>
      </c>
      <c r="E27" s="19">
        <v>139</v>
      </c>
      <c r="F27" s="20">
        <v>0.14479166666666668</v>
      </c>
    </row>
    <row r="28" spans="1:6" x14ac:dyDescent="0.25">
      <c r="A28" s="14">
        <v>337</v>
      </c>
      <c r="B28" s="15" t="s">
        <v>36</v>
      </c>
      <c r="C28" s="16">
        <v>1472</v>
      </c>
      <c r="D28" s="16">
        <v>1559</v>
      </c>
      <c r="E28" s="16">
        <v>87</v>
      </c>
      <c r="F28" s="17">
        <v>5.9103260869565216E-2</v>
      </c>
    </row>
    <row r="29" spans="1:6" x14ac:dyDescent="0.25">
      <c r="A29" s="10">
        <v>339</v>
      </c>
      <c r="B29" s="11" t="s">
        <v>37</v>
      </c>
      <c r="C29" s="19">
        <v>841</v>
      </c>
      <c r="D29" s="19">
        <v>825</v>
      </c>
      <c r="E29" s="19">
        <v>-16</v>
      </c>
      <c r="F29" s="20">
        <v>-1.9024970273483946E-2</v>
      </c>
    </row>
    <row r="30" spans="1:6" x14ac:dyDescent="0.25">
      <c r="A30" s="14">
        <v>423</v>
      </c>
      <c r="B30" s="15" t="s">
        <v>38</v>
      </c>
      <c r="C30" s="16">
        <v>5186</v>
      </c>
      <c r="D30" s="16">
        <v>5786</v>
      </c>
      <c r="E30" s="16">
        <v>600</v>
      </c>
      <c r="F30" s="17">
        <v>0.11569610489780177</v>
      </c>
    </row>
    <row r="31" spans="1:6" x14ac:dyDescent="0.25">
      <c r="A31" s="10">
        <v>424</v>
      </c>
      <c r="B31" s="11" t="s">
        <v>39</v>
      </c>
      <c r="C31" s="19">
        <v>2774</v>
      </c>
      <c r="D31" s="19">
        <v>3004</v>
      </c>
      <c r="E31" s="19">
        <v>230</v>
      </c>
      <c r="F31" s="20">
        <v>8.2912761355443398E-2</v>
      </c>
    </row>
    <row r="32" spans="1:6" x14ac:dyDescent="0.25">
      <c r="A32" s="14">
        <v>425</v>
      </c>
      <c r="B32" s="15" t="s">
        <v>40</v>
      </c>
      <c r="C32" s="16">
        <v>236</v>
      </c>
      <c r="D32" s="16">
        <v>239</v>
      </c>
      <c r="E32" s="16">
        <v>3</v>
      </c>
      <c r="F32" s="17">
        <v>1.2711864406779662E-2</v>
      </c>
    </row>
    <row r="33" spans="1:6" x14ac:dyDescent="0.25">
      <c r="A33" s="10">
        <v>441</v>
      </c>
      <c r="B33" s="11" t="s">
        <v>41</v>
      </c>
      <c r="C33" s="19">
        <v>2809</v>
      </c>
      <c r="D33" s="19">
        <v>3113</v>
      </c>
      <c r="E33" s="19">
        <v>304</v>
      </c>
      <c r="F33" s="20">
        <v>0.10822356710573158</v>
      </c>
    </row>
    <row r="34" spans="1:6" x14ac:dyDescent="0.25">
      <c r="A34" s="14">
        <v>442</v>
      </c>
      <c r="B34" s="15" t="s">
        <v>42</v>
      </c>
      <c r="C34" s="16">
        <v>682</v>
      </c>
      <c r="D34" s="16">
        <v>723</v>
      </c>
      <c r="E34" s="16">
        <v>41</v>
      </c>
      <c r="F34" s="17">
        <v>6.0117302052785926E-2</v>
      </c>
    </row>
    <row r="35" spans="1:6" x14ac:dyDescent="0.25">
      <c r="A35" s="10">
        <v>443</v>
      </c>
      <c r="B35" s="11" t="s">
        <v>43</v>
      </c>
      <c r="C35" s="19">
        <v>505</v>
      </c>
      <c r="D35" s="19">
        <v>460</v>
      </c>
      <c r="E35" s="19">
        <v>-45</v>
      </c>
      <c r="F35" s="20">
        <v>-8.9108910891089105E-2</v>
      </c>
    </row>
    <row r="36" spans="1:6" ht="30" x14ac:dyDescent="0.25">
      <c r="A36" s="14">
        <v>444</v>
      </c>
      <c r="B36" s="15" t="s">
        <v>44</v>
      </c>
      <c r="C36" s="16">
        <v>1681</v>
      </c>
      <c r="D36" s="16">
        <v>1786</v>
      </c>
      <c r="E36" s="16">
        <v>105</v>
      </c>
      <c r="F36" s="17">
        <v>6.2462819750148724E-2</v>
      </c>
    </row>
    <row r="37" spans="1:6" x14ac:dyDescent="0.25">
      <c r="A37" s="10">
        <v>445</v>
      </c>
      <c r="B37" s="11" t="s">
        <v>45</v>
      </c>
      <c r="C37" s="19">
        <v>3418</v>
      </c>
      <c r="D37" s="19">
        <v>3732</v>
      </c>
      <c r="E37" s="19">
        <v>314</v>
      </c>
      <c r="F37" s="20">
        <v>9.1866588648332359E-2</v>
      </c>
    </row>
    <row r="38" spans="1:6" x14ac:dyDescent="0.25">
      <c r="A38" s="14">
        <v>446</v>
      </c>
      <c r="B38" s="15" t="s">
        <v>46</v>
      </c>
      <c r="C38" s="16">
        <v>718</v>
      </c>
      <c r="D38" s="16">
        <v>750</v>
      </c>
      <c r="E38" s="16">
        <v>32</v>
      </c>
      <c r="F38" s="17">
        <v>4.456824512534819E-2</v>
      </c>
    </row>
    <row r="39" spans="1:6" x14ac:dyDescent="0.25">
      <c r="A39" s="10">
        <v>447</v>
      </c>
      <c r="B39" s="11" t="s">
        <v>47</v>
      </c>
      <c r="C39" s="19">
        <v>1259</v>
      </c>
      <c r="D39" s="19">
        <v>1399</v>
      </c>
      <c r="E39" s="19">
        <v>140</v>
      </c>
      <c r="F39" s="20">
        <v>0.11119936457505956</v>
      </c>
    </row>
    <row r="40" spans="1:6" x14ac:dyDescent="0.25">
      <c r="A40" s="14">
        <v>448</v>
      </c>
      <c r="B40" s="15" t="s">
        <v>48</v>
      </c>
      <c r="C40" s="16">
        <v>1234</v>
      </c>
      <c r="D40" s="16">
        <v>1302</v>
      </c>
      <c r="E40" s="16">
        <v>68</v>
      </c>
      <c r="F40" s="17">
        <v>5.5105348460291734E-2</v>
      </c>
    </row>
    <row r="41" spans="1:6" x14ac:dyDescent="0.25">
      <c r="A41" s="10">
        <v>451</v>
      </c>
      <c r="B41" s="11" t="s">
        <v>49</v>
      </c>
      <c r="C41" s="19">
        <v>938</v>
      </c>
      <c r="D41" s="19">
        <v>1070</v>
      </c>
      <c r="E41" s="19">
        <v>132</v>
      </c>
      <c r="F41" s="20">
        <v>0.14072494669509594</v>
      </c>
    </row>
    <row r="42" spans="1:6" x14ac:dyDescent="0.25">
      <c r="A42" s="14">
        <v>452</v>
      </c>
      <c r="B42" s="15" t="s">
        <v>50</v>
      </c>
      <c r="C42" s="16">
        <v>3191</v>
      </c>
      <c r="D42" s="16">
        <v>3271</v>
      </c>
      <c r="E42" s="16">
        <v>80</v>
      </c>
      <c r="F42" s="17">
        <v>2.5070510811657787E-2</v>
      </c>
    </row>
    <row r="43" spans="1:6" x14ac:dyDescent="0.25">
      <c r="A43" s="10">
        <v>453</v>
      </c>
      <c r="B43" s="11" t="s">
        <v>51</v>
      </c>
      <c r="C43" s="19">
        <v>841</v>
      </c>
      <c r="D43" s="19">
        <v>827</v>
      </c>
      <c r="E43" s="19">
        <v>-14</v>
      </c>
      <c r="F43" s="20">
        <v>-1.6646848989298454E-2</v>
      </c>
    </row>
    <row r="44" spans="1:6" x14ac:dyDescent="0.25">
      <c r="A44" s="14">
        <v>454</v>
      </c>
      <c r="B44" s="15" t="s">
        <v>52</v>
      </c>
      <c r="C44" s="16">
        <v>529</v>
      </c>
      <c r="D44" s="16">
        <v>496</v>
      </c>
      <c r="E44" s="16">
        <v>-33</v>
      </c>
      <c r="F44" s="17">
        <v>-6.2381852551984876E-2</v>
      </c>
    </row>
    <row r="45" spans="1:6" x14ac:dyDescent="0.25">
      <c r="A45" s="10">
        <v>482</v>
      </c>
      <c r="B45" s="11" t="s">
        <v>53</v>
      </c>
      <c r="C45" s="19">
        <v>224</v>
      </c>
      <c r="D45" s="19">
        <v>230</v>
      </c>
      <c r="E45" s="19">
        <v>6</v>
      </c>
      <c r="F45" s="20">
        <v>2.6785714285714284E-2</v>
      </c>
    </row>
    <row r="46" spans="1:6" x14ac:dyDescent="0.25">
      <c r="A46" s="14">
        <v>484</v>
      </c>
      <c r="B46" s="15" t="s">
        <v>54</v>
      </c>
      <c r="C46" s="16">
        <v>2467</v>
      </c>
      <c r="D46" s="16">
        <v>2637</v>
      </c>
      <c r="E46" s="16">
        <v>170</v>
      </c>
      <c r="F46" s="17">
        <v>6.8909606809890556E-2</v>
      </c>
    </row>
    <row r="47" spans="1:6" x14ac:dyDescent="0.25">
      <c r="A47" s="10">
        <v>485</v>
      </c>
      <c r="B47" s="11" t="s">
        <v>55</v>
      </c>
      <c r="C47" s="19">
        <v>390</v>
      </c>
      <c r="D47" s="19">
        <v>408</v>
      </c>
      <c r="E47" s="19">
        <v>18</v>
      </c>
      <c r="F47" s="20">
        <v>4.6153846153846156E-2</v>
      </c>
    </row>
    <row r="48" spans="1:6" x14ac:dyDescent="0.25">
      <c r="A48" s="14">
        <v>488</v>
      </c>
      <c r="B48" s="15" t="s">
        <v>56</v>
      </c>
      <c r="C48" s="16">
        <v>583</v>
      </c>
      <c r="D48" s="16">
        <v>654</v>
      </c>
      <c r="E48" s="16">
        <v>71</v>
      </c>
      <c r="F48" s="17">
        <v>0.12178387650085763</v>
      </c>
    </row>
    <row r="49" spans="1:6" x14ac:dyDescent="0.25">
      <c r="A49" s="10">
        <v>492</v>
      </c>
      <c r="B49" s="11" t="s">
        <v>57</v>
      </c>
      <c r="C49" s="19">
        <v>1020</v>
      </c>
      <c r="D49" s="19">
        <v>1128</v>
      </c>
      <c r="E49" s="19">
        <v>108</v>
      </c>
      <c r="F49" s="20">
        <v>0.10588235294117647</v>
      </c>
    </row>
    <row r="50" spans="1:6" x14ac:dyDescent="0.25">
      <c r="A50" s="14">
        <v>493</v>
      </c>
      <c r="B50" s="15" t="s">
        <v>58</v>
      </c>
      <c r="C50" s="16">
        <v>546</v>
      </c>
      <c r="D50" s="16">
        <v>653</v>
      </c>
      <c r="E50" s="16">
        <v>107</v>
      </c>
      <c r="F50" s="17">
        <v>0.19597069597069597</v>
      </c>
    </row>
    <row r="51" spans="1:6" x14ac:dyDescent="0.25">
      <c r="A51" s="10">
        <v>511</v>
      </c>
      <c r="B51" s="11" t="s">
        <v>59</v>
      </c>
      <c r="C51" s="19">
        <v>249</v>
      </c>
      <c r="D51" s="19">
        <v>217</v>
      </c>
      <c r="E51" s="19">
        <v>-32</v>
      </c>
      <c r="F51" s="20">
        <v>-0.12851405622489959</v>
      </c>
    </row>
    <row r="52" spans="1:6" x14ac:dyDescent="0.25">
      <c r="A52" s="14">
        <v>515</v>
      </c>
      <c r="B52" s="15" t="s">
        <v>61</v>
      </c>
      <c r="C52" s="16">
        <v>297</v>
      </c>
      <c r="D52" s="16">
        <v>291</v>
      </c>
      <c r="E52" s="16">
        <v>-6</v>
      </c>
      <c r="F52" s="17">
        <v>-2.0202020202020204E-2</v>
      </c>
    </row>
    <row r="53" spans="1:6" x14ac:dyDescent="0.25">
      <c r="A53" s="10">
        <v>517</v>
      </c>
      <c r="B53" s="11" t="s">
        <v>62</v>
      </c>
      <c r="C53" s="19">
        <v>1638</v>
      </c>
      <c r="D53" s="19">
        <v>1741</v>
      </c>
      <c r="E53" s="19">
        <v>103</v>
      </c>
      <c r="F53" s="20">
        <v>6.288156288156288E-2</v>
      </c>
    </row>
    <row r="54" spans="1:6" x14ac:dyDescent="0.25">
      <c r="A54" s="14">
        <v>522</v>
      </c>
      <c r="B54" s="15" t="s">
        <v>63</v>
      </c>
      <c r="C54" s="16">
        <v>8887</v>
      </c>
      <c r="D54" s="16">
        <v>9168</v>
      </c>
      <c r="E54" s="16">
        <v>281</v>
      </c>
      <c r="F54" s="17">
        <v>3.1619219084055364E-2</v>
      </c>
    </row>
    <row r="55" spans="1:6" ht="30" x14ac:dyDescent="0.25">
      <c r="A55" s="10">
        <v>523</v>
      </c>
      <c r="B55" s="11" t="s">
        <v>64</v>
      </c>
      <c r="C55" s="19">
        <v>659</v>
      </c>
      <c r="D55" s="19">
        <v>715</v>
      </c>
      <c r="E55" s="19">
        <v>56</v>
      </c>
      <c r="F55" s="20">
        <v>8.4977238239757211E-2</v>
      </c>
    </row>
    <row r="56" spans="1:6" x14ac:dyDescent="0.25">
      <c r="A56" s="14">
        <v>524</v>
      </c>
      <c r="B56" s="15" t="s">
        <v>65</v>
      </c>
      <c r="C56" s="16">
        <v>3957</v>
      </c>
      <c r="D56" s="16">
        <v>4214</v>
      </c>
      <c r="E56" s="16">
        <v>257</v>
      </c>
      <c r="F56" s="17">
        <v>6.4948193075562294E-2</v>
      </c>
    </row>
    <row r="57" spans="1:6" x14ac:dyDescent="0.25">
      <c r="A57" s="10">
        <v>531</v>
      </c>
      <c r="B57" s="11" t="s">
        <v>66</v>
      </c>
      <c r="C57" s="19">
        <v>1311</v>
      </c>
      <c r="D57" s="19">
        <v>1435</v>
      </c>
      <c r="E57" s="19">
        <v>124</v>
      </c>
      <c r="F57" s="20">
        <v>9.4584286803966439E-2</v>
      </c>
    </row>
    <row r="58" spans="1:6" x14ac:dyDescent="0.25">
      <c r="A58" s="14">
        <v>532</v>
      </c>
      <c r="B58" s="15" t="s">
        <v>95</v>
      </c>
      <c r="C58" s="16">
        <v>399</v>
      </c>
      <c r="D58" s="16">
        <v>415</v>
      </c>
      <c r="E58" s="16">
        <v>16</v>
      </c>
      <c r="F58" s="17">
        <v>4.0100250626566414E-2</v>
      </c>
    </row>
    <row r="59" spans="1:6" x14ac:dyDescent="0.25">
      <c r="A59" s="10">
        <v>541</v>
      </c>
      <c r="B59" s="11" t="s">
        <v>67</v>
      </c>
      <c r="C59" s="19">
        <v>6588</v>
      </c>
      <c r="D59" s="19">
        <v>7983</v>
      </c>
      <c r="E59" s="19">
        <v>1395</v>
      </c>
      <c r="F59" s="20">
        <v>0.21174863387978143</v>
      </c>
    </row>
    <row r="60" spans="1:6" x14ac:dyDescent="0.25">
      <c r="A60" s="14">
        <v>551</v>
      </c>
      <c r="B60" s="15" t="s">
        <v>68</v>
      </c>
      <c r="C60" s="16">
        <v>2455</v>
      </c>
      <c r="D60" s="16">
        <v>2784</v>
      </c>
      <c r="E60" s="16">
        <v>329</v>
      </c>
      <c r="F60" s="17">
        <v>0.13401221995926679</v>
      </c>
    </row>
    <row r="61" spans="1:6" x14ac:dyDescent="0.25">
      <c r="A61" s="10">
        <v>561</v>
      </c>
      <c r="B61" s="11" t="s">
        <v>69</v>
      </c>
      <c r="C61" s="19">
        <v>5596</v>
      </c>
      <c r="D61" s="19">
        <v>6393</v>
      </c>
      <c r="E61" s="19">
        <v>797</v>
      </c>
      <c r="F61" s="20">
        <v>0.14242315939957112</v>
      </c>
    </row>
    <row r="62" spans="1:6" x14ac:dyDescent="0.25">
      <c r="A62" s="14">
        <v>562</v>
      </c>
      <c r="B62" s="15" t="s">
        <v>70</v>
      </c>
      <c r="C62" s="16">
        <v>402</v>
      </c>
      <c r="D62" s="16">
        <v>455</v>
      </c>
      <c r="E62" s="16">
        <v>53</v>
      </c>
      <c r="F62" s="17">
        <v>0.13184079601990051</v>
      </c>
    </row>
    <row r="63" spans="1:6" x14ac:dyDescent="0.25">
      <c r="A63" s="10">
        <v>611</v>
      </c>
      <c r="B63" s="11" t="s">
        <v>71</v>
      </c>
      <c r="C63" s="19">
        <v>9630</v>
      </c>
      <c r="D63" s="19">
        <v>10282</v>
      </c>
      <c r="E63" s="19">
        <v>652</v>
      </c>
      <c r="F63" s="20">
        <v>6.7705088265835933E-2</v>
      </c>
    </row>
    <row r="64" spans="1:6" x14ac:dyDescent="0.25">
      <c r="A64" s="14">
        <v>621</v>
      </c>
      <c r="B64" s="15" t="s">
        <v>72</v>
      </c>
      <c r="C64" s="16">
        <v>7303</v>
      </c>
      <c r="D64" s="16">
        <v>8488</v>
      </c>
      <c r="E64" s="16">
        <v>1185</v>
      </c>
      <c r="F64" s="17">
        <v>0.16226208407503764</v>
      </c>
    </row>
    <row r="65" spans="1:6" x14ac:dyDescent="0.25">
      <c r="A65" s="10">
        <v>622</v>
      </c>
      <c r="B65" s="11" t="s">
        <v>73</v>
      </c>
      <c r="C65" s="19">
        <v>15624</v>
      </c>
      <c r="D65" s="19">
        <v>18111</v>
      </c>
      <c r="E65" s="19">
        <v>2487</v>
      </c>
      <c r="F65" s="20">
        <v>0.15917818740399386</v>
      </c>
    </row>
    <row r="66" spans="1:6" x14ac:dyDescent="0.25">
      <c r="A66" s="14">
        <v>623</v>
      </c>
      <c r="B66" s="15" t="s">
        <v>74</v>
      </c>
      <c r="C66" s="16">
        <v>4217</v>
      </c>
      <c r="D66" s="16">
        <v>4550</v>
      </c>
      <c r="E66" s="16">
        <v>333</v>
      </c>
      <c r="F66" s="17">
        <v>7.8966089637182837E-2</v>
      </c>
    </row>
    <row r="67" spans="1:6" x14ac:dyDescent="0.25">
      <c r="A67" s="10">
        <v>624</v>
      </c>
      <c r="B67" s="11" t="s">
        <v>75</v>
      </c>
      <c r="C67" s="19">
        <v>3533</v>
      </c>
      <c r="D67" s="19">
        <v>3806</v>
      </c>
      <c r="E67" s="19">
        <v>273</v>
      </c>
      <c r="F67" s="20">
        <v>7.727144070195302E-2</v>
      </c>
    </row>
    <row r="68" spans="1:6" ht="30" x14ac:dyDescent="0.25">
      <c r="A68" s="14">
        <v>711</v>
      </c>
      <c r="B68" s="15" t="s">
        <v>76</v>
      </c>
      <c r="C68" s="16">
        <v>624</v>
      </c>
      <c r="D68" s="16">
        <v>828</v>
      </c>
      <c r="E68" s="16">
        <v>204</v>
      </c>
      <c r="F68" s="17">
        <v>0.32692307692307693</v>
      </c>
    </row>
    <row r="69" spans="1:6" x14ac:dyDescent="0.25">
      <c r="A69" s="10">
        <v>713</v>
      </c>
      <c r="B69" s="11" t="s">
        <v>77</v>
      </c>
      <c r="C69" s="19">
        <v>2008</v>
      </c>
      <c r="D69" s="19">
        <v>2320</v>
      </c>
      <c r="E69" s="19">
        <v>312</v>
      </c>
      <c r="F69" s="20">
        <v>0.15537848605577689</v>
      </c>
    </row>
    <row r="70" spans="1:6" x14ac:dyDescent="0.25">
      <c r="A70" s="14">
        <v>721</v>
      </c>
      <c r="B70" s="15" t="s">
        <v>78</v>
      </c>
      <c r="C70" s="16">
        <v>1172</v>
      </c>
      <c r="D70" s="16">
        <v>1518</v>
      </c>
      <c r="E70" s="16">
        <v>346</v>
      </c>
      <c r="F70" s="17">
        <v>0.29522184300341298</v>
      </c>
    </row>
    <row r="71" spans="1:6" x14ac:dyDescent="0.25">
      <c r="A71" s="10">
        <v>722</v>
      </c>
      <c r="B71" s="11" t="s">
        <v>79</v>
      </c>
      <c r="C71" s="19">
        <v>9659</v>
      </c>
      <c r="D71" s="19">
        <v>11343</v>
      </c>
      <c r="E71" s="19">
        <v>1684</v>
      </c>
      <c r="F71" s="20">
        <v>0.17434517030748525</v>
      </c>
    </row>
    <row r="72" spans="1:6" x14ac:dyDescent="0.25">
      <c r="A72" s="14">
        <v>811</v>
      </c>
      <c r="B72" s="15" t="s">
        <v>80</v>
      </c>
      <c r="C72" s="16">
        <v>1620</v>
      </c>
      <c r="D72" s="16">
        <v>1802</v>
      </c>
      <c r="E72" s="16">
        <v>182</v>
      </c>
      <c r="F72" s="17">
        <v>0.11234567901234568</v>
      </c>
    </row>
    <row r="73" spans="1:6" x14ac:dyDescent="0.25">
      <c r="A73" s="10">
        <v>812</v>
      </c>
      <c r="B73" s="11" t="s">
        <v>81</v>
      </c>
      <c r="C73" s="19">
        <v>1184</v>
      </c>
      <c r="D73" s="19">
        <v>1276</v>
      </c>
      <c r="E73" s="19">
        <v>92</v>
      </c>
      <c r="F73" s="20">
        <v>7.77027027027027E-2</v>
      </c>
    </row>
    <row r="74" spans="1:6" ht="30" x14ac:dyDescent="0.25">
      <c r="A74" s="14">
        <v>813</v>
      </c>
      <c r="B74" s="15" t="s">
        <v>82</v>
      </c>
      <c r="C74" s="16">
        <v>2626</v>
      </c>
      <c r="D74" s="16">
        <v>2793</v>
      </c>
      <c r="E74" s="16">
        <v>167</v>
      </c>
      <c r="F74" s="17">
        <v>6.3594821020563588E-2</v>
      </c>
    </row>
    <row r="75" spans="1:6" x14ac:dyDescent="0.25">
      <c r="A75" s="10">
        <v>814</v>
      </c>
      <c r="B75" s="11" t="s">
        <v>83</v>
      </c>
      <c r="C75" s="19">
        <v>461</v>
      </c>
      <c r="D75" s="19">
        <v>504</v>
      </c>
      <c r="E75" s="19">
        <v>43</v>
      </c>
      <c r="F75" s="20">
        <v>9.3275488069414311E-2</v>
      </c>
    </row>
    <row r="76" spans="1:6" x14ac:dyDescent="0.25">
      <c r="A76" s="14">
        <v>901</v>
      </c>
      <c r="B76" s="15" t="s">
        <v>84</v>
      </c>
      <c r="C76" s="16">
        <v>2807</v>
      </c>
      <c r="D76" s="16">
        <v>2854</v>
      </c>
      <c r="E76" s="16">
        <v>47</v>
      </c>
      <c r="F76" s="17">
        <v>1.6743854649091557E-2</v>
      </c>
    </row>
    <row r="77" spans="1:6" x14ac:dyDescent="0.25">
      <c r="A77" s="10">
        <v>902</v>
      </c>
      <c r="B77" s="11" t="s">
        <v>85</v>
      </c>
      <c r="C77" s="19">
        <v>1568</v>
      </c>
      <c r="D77" s="19">
        <v>1631</v>
      </c>
      <c r="E77" s="19">
        <v>63</v>
      </c>
      <c r="F77" s="20">
        <v>4.0178571428571432E-2</v>
      </c>
    </row>
    <row r="78" spans="1:6" x14ac:dyDescent="0.25">
      <c r="A78" s="14">
        <v>903</v>
      </c>
      <c r="B78" s="15" t="s">
        <v>86</v>
      </c>
      <c r="C78" s="16">
        <v>3472</v>
      </c>
      <c r="D78" s="16">
        <v>3707</v>
      </c>
      <c r="E78" s="16">
        <v>235</v>
      </c>
      <c r="F78" s="17">
        <v>6.7684331797235028E-2</v>
      </c>
    </row>
    <row r="79" spans="1:6" ht="10.5" customHeight="1" x14ac:dyDescent="0.25">
      <c r="A79" s="23"/>
      <c r="B79" s="23"/>
      <c r="C79" s="23"/>
      <c r="D79" s="23"/>
      <c r="E79" s="23"/>
      <c r="F79" s="23"/>
    </row>
    <row r="80" spans="1:6" x14ac:dyDescent="0.25">
      <c r="A80" s="24" t="s">
        <v>87</v>
      </c>
      <c r="B80" s="24"/>
      <c r="C80" s="24"/>
      <c r="D80" s="24"/>
      <c r="E80" s="24"/>
      <c r="F80" s="24"/>
    </row>
    <row r="81" spans="1:6" x14ac:dyDescent="0.25">
      <c r="A81" s="25" t="s">
        <v>88</v>
      </c>
      <c r="B81" s="25"/>
      <c r="C81" s="25"/>
      <c r="D81" s="25"/>
      <c r="E81" s="25"/>
      <c r="F81" s="25"/>
    </row>
    <row r="82" spans="1:6" x14ac:dyDescent="0.25">
      <c r="A82" s="26" t="s">
        <v>89</v>
      </c>
      <c r="B82" s="26"/>
      <c r="C82" s="26"/>
      <c r="D82" s="26"/>
      <c r="E82" s="26"/>
      <c r="F82" s="26"/>
    </row>
    <row r="83" spans="1:6" x14ac:dyDescent="0.25">
      <c r="A83" s="26" t="s">
        <v>90</v>
      </c>
      <c r="B83" s="26"/>
      <c r="C83" s="26"/>
      <c r="D83" s="26"/>
      <c r="E83" s="26"/>
      <c r="F83" s="26"/>
    </row>
    <row r="84" spans="1:6" x14ac:dyDescent="0.25">
      <c r="A84" s="26" t="s">
        <v>91</v>
      </c>
      <c r="B84" s="26"/>
      <c r="C84" s="26"/>
      <c r="D84" s="26"/>
      <c r="E84" s="26"/>
      <c r="F84" s="26"/>
    </row>
    <row r="85" spans="1:6" x14ac:dyDescent="0.25">
      <c r="A85" s="21" t="s">
        <v>92</v>
      </c>
      <c r="B85" s="21"/>
      <c r="C85" s="21"/>
      <c r="D85" s="21"/>
      <c r="E85" s="21"/>
      <c r="F85" s="21"/>
    </row>
    <row r="86" spans="1:6" x14ac:dyDescent="0.25">
      <c r="A86" s="22" t="s">
        <v>93</v>
      </c>
      <c r="B86" s="22"/>
      <c r="C86" s="22"/>
      <c r="D86" s="22"/>
      <c r="E86" s="22"/>
      <c r="F86" s="22"/>
    </row>
  </sheetData>
  <mergeCells count="23">
    <mergeCell ref="A6:B6"/>
    <mergeCell ref="A1:F1"/>
    <mergeCell ref="A2:F2"/>
    <mergeCell ref="A3:B3"/>
    <mergeCell ref="A4:B4"/>
    <mergeCell ref="A5:B5"/>
    <mergeCell ref="A7:B7"/>
    <mergeCell ref="A8:F8"/>
    <mergeCell ref="A9:F9"/>
    <mergeCell ref="A10:A11"/>
    <mergeCell ref="B10:B11"/>
    <mergeCell ref="C10:C11"/>
    <mergeCell ref="D10:D11"/>
    <mergeCell ref="E10:E11"/>
    <mergeCell ref="F10:F11"/>
    <mergeCell ref="A85:F85"/>
    <mergeCell ref="A86:F86"/>
    <mergeCell ref="A79:F79"/>
    <mergeCell ref="A80:F80"/>
    <mergeCell ref="A81:F81"/>
    <mergeCell ref="A82:F82"/>
    <mergeCell ref="A83:F83"/>
    <mergeCell ref="A84:F84"/>
  </mergeCells>
  <hyperlinks>
    <hyperlink ref="A81" r:id="rId1" display="http://www.census.gov/eos/www/naics/" xr:uid="{2ABF4525-BB38-4A87-98E9-A9218090C82B}"/>
    <hyperlink ref="A85:F85" r:id="rId2" display="For employment projection methodology, see http://dlr.sd.gov/lmic/projections_technical_notes.aspx.  " xr:uid="{BC0D39EF-15D3-4AF3-87F2-41A9EBDF0F59}"/>
    <hyperlink ref="A81:F81" r:id="rId3" display="*NAICS - North American Industry Classification System" xr:uid="{7E315519-6032-4441-A997-627468F0AFCE}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BOSPubLMI20-30</vt:lpstr>
      <vt:lpstr>RCPubLMI20-30</vt:lpstr>
      <vt:lpstr>SFPubLMI20-30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2023-06-27T13:47:22Z</dcterms:created>
  <dcterms:modified xsi:type="dcterms:W3CDTF">2023-06-27T13:47:41Z</dcterms:modified>
</cp:coreProperties>
</file>